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725"/>
  </bookViews>
  <sheets>
    <sheet name="Specification" sheetId="1" r:id="rId1"/>
    <sheet name="Лист2" sheetId="3" state="hidden" r:id="rId2"/>
    <sheet name="CAT" sheetId="2" r:id="rId3"/>
  </sheets>
  <definedNames>
    <definedName name="_xlnm._FilterDatabase" localSheetId="0" hidden="1">Specification!$A$3:$AC$3</definedName>
    <definedName name="_xlnm._FilterDatabase" localSheetId="1" hidden="1">Лист2!$A$1:$P$102</definedName>
  </definedNames>
  <calcPr calcId="15251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4" i="1"/>
  <c r="V7" i="1" l="1"/>
  <c r="V8" i="1"/>
  <c r="V5" i="1"/>
  <c r="V6" i="1"/>
  <c r="V4" i="1"/>
  <c r="V2" i="1" l="1"/>
</calcChain>
</file>

<file path=xl/sharedStrings.xml><?xml version="1.0" encoding="utf-8"?>
<sst xmlns="http://schemas.openxmlformats.org/spreadsheetml/2006/main" count="1331" uniqueCount="557">
  <si>
    <t>SEASON</t>
  </si>
  <si>
    <t>ARTICLE</t>
  </si>
  <si>
    <t>IMAGE 1</t>
  </si>
  <si>
    <t>IMAGE 2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</si>
  <si>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</si>
  <si>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</si>
  <si>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</si>
  <si>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</si>
  <si>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</si>
  <si>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</si>
  <si>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</si>
  <si>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</si>
  <si>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</si>
  <si>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COMPOSITION 4</t>
  </si>
  <si>
    <t>PARENT GROUP</t>
  </si>
  <si>
    <t>GENDER</t>
  </si>
  <si>
    <t>BRAND</t>
  </si>
  <si>
    <t>MADE IN</t>
  </si>
  <si>
    <t>WHS</t>
  </si>
  <si>
    <t>RRP</t>
  </si>
  <si>
    <t>SIZE COUNT</t>
  </si>
  <si>
    <t>QTY</t>
  </si>
  <si>
    <t>UN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</si>
  <si>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</si>
  <si>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</si>
  <si>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</si>
  <si>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</si>
  <si>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</si>
  <si>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</si>
  <si>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</si>
  <si>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</si>
  <si>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</si>
  <si>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</si>
  <si>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V0161274</t>
  </si>
  <si>
    <t>V0161274V0081</t>
  </si>
  <si>
    <t>V0081</t>
  </si>
  <si>
    <t>SNEAKERS</t>
  </si>
  <si>
    <t>ADULT</t>
  </si>
  <si>
    <t>MALE</t>
  </si>
  <si>
    <t>GAUDI</t>
  </si>
  <si>
    <t>V0250031</t>
  </si>
  <si>
    <t>V0250031V1181</t>
  </si>
  <si>
    <t>V1181</t>
  </si>
  <si>
    <t>V0261362</t>
  </si>
  <si>
    <t>V0261362V0001</t>
  </si>
  <si>
    <t>V0001</t>
  </si>
  <si>
    <t>V1161471</t>
  </si>
  <si>
    <t>V1161471V4118</t>
  </si>
  <si>
    <t>V4118</t>
  </si>
  <si>
    <t>V1161472</t>
  </si>
  <si>
    <t>V1161472V4101</t>
  </si>
  <si>
    <t>V4101</t>
  </si>
  <si>
    <t>V1161530</t>
  </si>
  <si>
    <t>V1161530V4123</t>
  </si>
  <si>
    <t>V4123</t>
  </si>
  <si>
    <t>V9260930</t>
  </si>
  <si>
    <t>V9260930V0601</t>
  </si>
  <si>
    <t>V0601</t>
  </si>
  <si>
    <t>V9260930VH7B8</t>
  </si>
  <si>
    <t>VH7B8</t>
  </si>
  <si>
    <t>V0360875</t>
  </si>
  <si>
    <t>V0360875V4141</t>
  </si>
  <si>
    <t>V4141</t>
  </si>
  <si>
    <t>FEMALE</t>
  </si>
  <si>
    <t>V0361084</t>
  </si>
  <si>
    <t>V0361084V4118</t>
  </si>
  <si>
    <t>V0361332</t>
  </si>
  <si>
    <t>V0361332V4146</t>
  </si>
  <si>
    <t>V4146</t>
  </si>
  <si>
    <t>V0450041</t>
  </si>
  <si>
    <t>V0450041V0184</t>
  </si>
  <si>
    <t>V0184</t>
  </si>
  <si>
    <t>V1361750</t>
  </si>
  <si>
    <t>V1361750VC205</t>
  </si>
  <si>
    <t>VC205</t>
  </si>
  <si>
    <t>V0361046</t>
  </si>
  <si>
    <t>V0361046V0036</t>
  </si>
  <si>
    <t>V0036</t>
  </si>
  <si>
    <t>SANDALS</t>
  </si>
  <si>
    <t>V0361202</t>
  </si>
  <si>
    <t>V0361202V00C2</t>
  </si>
  <si>
    <t>V00C2</t>
  </si>
  <si>
    <t>V0361211</t>
  </si>
  <si>
    <t>V0361211V8401</t>
  </si>
  <si>
    <t>V8401</t>
  </si>
  <si>
    <t>V0361214</t>
  </si>
  <si>
    <t>V0361214V00H2</t>
  </si>
  <si>
    <t>V00H2</t>
  </si>
  <si>
    <t>V1361600</t>
  </si>
  <si>
    <t>V1361600V0001</t>
  </si>
  <si>
    <t>V0006</t>
  </si>
  <si>
    <t>SET 2: HAT + SCARF</t>
  </si>
  <si>
    <t>V0037</t>
  </si>
  <si>
    <t>V0AI67086</t>
  </si>
  <si>
    <t>V0015</t>
  </si>
  <si>
    <t>SET 2: CAP + GLOVES</t>
  </si>
  <si>
    <t>V0AI67086V00A3</t>
  </si>
  <si>
    <t>V00A3</t>
  </si>
  <si>
    <t>V00E8</t>
  </si>
  <si>
    <t>V9AI67811</t>
  </si>
  <si>
    <t>V9AI67811V0024</t>
  </si>
  <si>
    <t>V0024</t>
  </si>
  <si>
    <t>V9AI67812</t>
  </si>
  <si>
    <t>V9AI67812V0001</t>
  </si>
  <si>
    <t>V9AI67812V0006</t>
  </si>
  <si>
    <t>V0450192</t>
  </si>
  <si>
    <t>V0450192V0045</t>
  </si>
  <si>
    <t>V0045</t>
  </si>
  <si>
    <t>ANKLE BOOTS</t>
  </si>
  <si>
    <t>V0450203</t>
  </si>
  <si>
    <t>V0450203V0001</t>
  </si>
  <si>
    <t>V0450124</t>
  </si>
  <si>
    <t>V0450124V0001</t>
  </si>
  <si>
    <t>BOOTS</t>
  </si>
  <si>
    <t>V0361208</t>
  </si>
  <si>
    <t>V0361208V0001</t>
  </si>
  <si>
    <t>HIGH HEELS</t>
  </si>
  <si>
    <t>V0450110</t>
  </si>
  <si>
    <t>V0450110V0018</t>
  </si>
  <si>
    <t>V0018</t>
  </si>
  <si>
    <t>V0A68971</t>
  </si>
  <si>
    <t>V0A68971V0025</t>
  </si>
  <si>
    <t>V0025</t>
  </si>
  <si>
    <t>BACKPACK</t>
  </si>
  <si>
    <t>V0AI71723</t>
  </si>
  <si>
    <t>V0AI71723V0033</t>
  </si>
  <si>
    <t>V0033</t>
  </si>
  <si>
    <t>V0AI71752</t>
  </si>
  <si>
    <t>V0AI71752V0001</t>
  </si>
  <si>
    <t>V1AE10172</t>
  </si>
  <si>
    <t>V1AE10172V0094</t>
  </si>
  <si>
    <t>V0094</t>
  </si>
  <si>
    <t>V9A71034</t>
  </si>
  <si>
    <t>V9A71034V00G2</t>
  </si>
  <si>
    <t>V00G2</t>
  </si>
  <si>
    <t>V0A71471</t>
  </si>
  <si>
    <t>V0A71471V0041</t>
  </si>
  <si>
    <t>V0041</t>
  </si>
  <si>
    <t>HANDBAG</t>
  </si>
  <si>
    <t>V0A71510</t>
  </si>
  <si>
    <t>V0A71510V0041</t>
  </si>
  <si>
    <t>V0A71562</t>
  </si>
  <si>
    <t>V0A71562V0005</t>
  </si>
  <si>
    <t>V0005</t>
  </si>
  <si>
    <t>V0A71570</t>
  </si>
  <si>
    <t>V0021</t>
  </si>
  <si>
    <t>V0A71570V0036</t>
  </si>
  <si>
    <t>V0AI71720</t>
  </si>
  <si>
    <t>V0AI71720V0033</t>
  </si>
  <si>
    <t>V0AI71751</t>
  </si>
  <si>
    <t>V0AI71751V0001</t>
  </si>
  <si>
    <t>V0010</t>
  </si>
  <si>
    <t>V1AE10110</t>
  </si>
  <si>
    <t>V1AE10110V0041</t>
  </si>
  <si>
    <t>V9A71181</t>
  </si>
  <si>
    <t>V9A71181V0001</t>
  </si>
  <si>
    <t>V0026</t>
  </si>
  <si>
    <t>V9A71203</t>
  </si>
  <si>
    <t>V9A71203V0006</t>
  </si>
  <si>
    <t>V9AI71250</t>
  </si>
  <si>
    <t>V9AI71250V0010</t>
  </si>
  <si>
    <t>V9AI71251</t>
  </si>
  <si>
    <t>V9AI71251V0001</t>
  </si>
  <si>
    <t>V9AI71251V0048</t>
  </si>
  <si>
    <t>V0048</t>
  </si>
  <si>
    <t>V9AI71260</t>
  </si>
  <si>
    <t>V9AI71260V00H1</t>
  </si>
  <si>
    <t>V00H1</t>
  </si>
  <si>
    <t>V9AI71261</t>
  </si>
  <si>
    <t>V9AI71261V00H1</t>
  </si>
  <si>
    <t>V0AI71731</t>
  </si>
  <si>
    <t>V0AI71731V0015</t>
  </si>
  <si>
    <t>SHOPPING BAG</t>
  </si>
  <si>
    <t>V9A71180</t>
  </si>
  <si>
    <t>V9A71180V0027</t>
  </si>
  <si>
    <t>V0027</t>
  </si>
  <si>
    <t>V0A68980</t>
  </si>
  <si>
    <t>V0A68980V0001</t>
  </si>
  <si>
    <t>SHOULDER BAG</t>
  </si>
  <si>
    <t>V9AI68943</t>
  </si>
  <si>
    <t>V9AI68943V0037</t>
  </si>
  <si>
    <t>CROSSBODY BAG</t>
  </si>
  <si>
    <t>V0A71572</t>
  </si>
  <si>
    <t>V0A71572V0021</t>
  </si>
  <si>
    <t>V0A71572V0036</t>
  </si>
  <si>
    <t>V0A71572V00B4</t>
  </si>
  <si>
    <t>V00B4</t>
  </si>
  <si>
    <t>V0AI71601</t>
  </si>
  <si>
    <t>V0AI71601V0070</t>
  </si>
  <si>
    <t>V0070</t>
  </si>
  <si>
    <t>V0AI71640</t>
  </si>
  <si>
    <t>V0AI71640V0015</t>
  </si>
  <si>
    <t>V0AI71670</t>
  </si>
  <si>
    <t>V0AI71670V0001</t>
  </si>
  <si>
    <t>V0AI71670V0045</t>
  </si>
  <si>
    <t>V9A67760</t>
  </si>
  <si>
    <t>V9A67760V0054</t>
  </si>
  <si>
    <t>V0054</t>
  </si>
  <si>
    <t>WALLET</t>
  </si>
  <si>
    <t>V0AI71732</t>
  </si>
  <si>
    <t>V0AI71732V0015</t>
  </si>
  <si>
    <t>V0A67923</t>
  </si>
  <si>
    <t>V0A67923V0001</t>
  </si>
  <si>
    <t>SCARF</t>
  </si>
  <si>
    <t>V0A67923V0025</t>
  </si>
  <si>
    <t>V0A67925</t>
  </si>
  <si>
    <t>V0A67925V0003</t>
  </si>
  <si>
    <t>V0003</t>
  </si>
  <si>
    <t>V0A67925V00E8</t>
  </si>
  <si>
    <t>V0A67928</t>
  </si>
  <si>
    <t>V0A67928V0001</t>
  </si>
  <si>
    <t>V0A67928V0010</t>
  </si>
  <si>
    <t>V0A67928V0037</t>
  </si>
  <si>
    <t>V0A67934</t>
  </si>
  <si>
    <t>V0A67934VUNI</t>
  </si>
  <si>
    <t>VUNI</t>
  </si>
  <si>
    <t>V0AI67081</t>
  </si>
  <si>
    <t>V0AI67081V0026</t>
  </si>
  <si>
    <t>V0AI67081V00E8</t>
  </si>
  <si>
    <t>V0A71571</t>
  </si>
  <si>
    <t>V0A71571V0021</t>
  </si>
  <si>
    <t>BELT BAG</t>
  </si>
  <si>
    <t>V0A71571V00B4</t>
  </si>
  <si>
    <t xml:space="preserve"> QTY</t>
  </si>
  <si>
    <t>Location/Display Name</t>
  </si>
  <si>
    <t>Product/Brand/Display Name</t>
  </si>
  <si>
    <t>Product/Product Category/Display Name</t>
  </si>
  <si>
    <t>Product/ID</t>
  </si>
  <si>
    <t>Product/Barcode</t>
  </si>
  <si>
    <t>Product/Internal Reference</t>
  </si>
  <si>
    <t>Product/Article</t>
  </si>
  <si>
    <t>Product/Name</t>
  </si>
  <si>
    <t>Product/Color Code</t>
  </si>
  <si>
    <t>Product/Size</t>
  </si>
  <si>
    <t>Product/Cost</t>
  </si>
  <si>
    <t>Quantity</t>
  </si>
  <si>
    <t>rest</t>
  </si>
  <si>
    <t>Reserved Quantity</t>
  </si>
  <si>
    <t>Package/Display Name</t>
  </si>
  <si>
    <t>Debby/Stock</t>
  </si>
  <si>
    <t>All / Saleable / ACCESSORIES / BAGS AND RUCKSACKS / HANDBAGS</t>
  </si>
  <si>
    <t>__export__.product_product_787422_bce805e0</t>
  </si>
  <si>
    <t>8056386588993</t>
  </si>
  <si>
    <t>V0A71471V0041UN</t>
  </si>
  <si>
    <t>RTCRORET00295</t>
  </si>
  <si>
    <t>__export__.product_product_787393_0cf0edc0</t>
  </si>
  <si>
    <t>8056386588221</t>
  </si>
  <si>
    <t>V0A71562V0005UN</t>
  </si>
  <si>
    <t>RTCRORET00278</t>
  </si>
  <si>
    <t>All / Saleable / ACCESSORIES / BAGS AND RUCKSACKS / CROSSBODY BAGS</t>
  </si>
  <si>
    <t>__export__.product_product_787593_79a72b2a</t>
  </si>
  <si>
    <t>8056386768661</t>
  </si>
  <si>
    <t>V0AI71640V0015UN</t>
  </si>
  <si>
    <t>RKS0082/24/S01</t>
  </si>
  <si>
    <t>All / Saleable / ACCESSORIES / BAGS AND RUCKSACKS / RUCKSACKS</t>
  </si>
  <si>
    <t>__export__.product_product_1194278_f43a3ccc</t>
  </si>
  <si>
    <t>8056386883463</t>
  </si>
  <si>
    <t>V1AE10172V0094UN</t>
  </si>
  <si>
    <t>__export__.product_product_787352_0af40ad4</t>
  </si>
  <si>
    <t>8056386470410</t>
  </si>
  <si>
    <t>V9AI71260V00H1UN</t>
  </si>
  <si>
    <t>__export__.product_product_787347_b879c141</t>
  </si>
  <si>
    <t>8056386452829</t>
  </si>
  <si>
    <t>V9AI71261V00H1UN</t>
  </si>
  <si>
    <t>__export__.product_product_787598_074b319d</t>
  </si>
  <si>
    <t>8056386772194</t>
  </si>
  <si>
    <t>V0AI71751V0001UN</t>
  </si>
  <si>
    <t>__export__.product_product_787599_24e64e5b</t>
  </si>
  <si>
    <t>8056386772217</t>
  </si>
  <si>
    <t>V0AI71752V0001UN</t>
  </si>
  <si>
    <t>__export__.product_product_1194419_2f81e35e</t>
  </si>
  <si>
    <t>8056386833833</t>
  </si>
  <si>
    <t>V1AE10110V0041UN</t>
  </si>
  <si>
    <t>__export__.product_product_1194245_2a4f177a</t>
  </si>
  <si>
    <t>8056386751885</t>
  </si>
  <si>
    <t>V0AI71720V0033UN</t>
  </si>
  <si>
    <t>__export__.product_product_787566_120a6936</t>
  </si>
  <si>
    <t>8056386751915</t>
  </si>
  <si>
    <t>V0AI71723V0033UN</t>
  </si>
  <si>
    <t>__export__.product_product_787288_471a6f3a</t>
  </si>
  <si>
    <t>8056386229971</t>
  </si>
  <si>
    <t>V9A71034V00G2UN</t>
  </si>
  <si>
    <t>All / Saleable / CLOTHING / SETS AND BODYSUITS</t>
  </si>
  <si>
    <t>__export__.product_product_1194321_bf9ce00b</t>
  </si>
  <si>
    <t>8056386713821</t>
  </si>
  <si>
    <t>V0AI67086V00A3UN</t>
  </si>
  <si>
    <t>All / Saleable / SHOES / SNEAKERS</t>
  </si>
  <si>
    <t>__export__.product_product_902172_dc0d84b6</t>
  </si>
  <si>
    <t>8056386790686</t>
  </si>
  <si>
    <t>V0250031V118145</t>
  </si>
  <si>
    <t>RKS0043/24/S01</t>
  </si>
  <si>
    <t>__export__.product_product_787419_2f50d332</t>
  </si>
  <si>
    <t>8056386618836</t>
  </si>
  <si>
    <t>V0A71572V0021UN</t>
  </si>
  <si>
    <t>All / Saleable / SHOES / SANDALS</t>
  </si>
  <si>
    <t>__export__.product_product_1193837_3914a2d2</t>
  </si>
  <si>
    <t>8056386617396</t>
  </si>
  <si>
    <t>V0361202V00C240</t>
  </si>
  <si>
    <t>__export__.product_product_1193854_7ff63724</t>
  </si>
  <si>
    <t>8056386642558</t>
  </si>
  <si>
    <t>V0361211V840140</t>
  </si>
  <si>
    <t>All / Saleable / ACCESSORIES / WALLETS</t>
  </si>
  <si>
    <t>__export__.product_product_1194244_0c39064b</t>
  </si>
  <si>
    <t>8056386751809</t>
  </si>
  <si>
    <t>V0AI71732V0015UN</t>
  </si>
  <si>
    <t>All / Saleable / SHOES / BOOTS AND ANKLE BOOTS</t>
  </si>
  <si>
    <t>__export__.product_product_1192653_c544bdf2</t>
  </si>
  <si>
    <t>8056386788966</t>
  </si>
  <si>
    <t>V0450203V000136</t>
  </si>
  <si>
    <t>__export__.product_product_1192827_2f2c2d3b</t>
  </si>
  <si>
    <t>8056386755609</t>
  </si>
  <si>
    <t>V0450203V000137</t>
  </si>
  <si>
    <t>__export__.product_product_1192996_6fe5da32</t>
  </si>
  <si>
    <t>8056386788980</t>
  </si>
  <si>
    <t>V0450203V000138</t>
  </si>
  <si>
    <t>__export__.product_product_1193984_3dbb995d</t>
  </si>
  <si>
    <t>8056386881193</t>
  </si>
  <si>
    <t>V1161530V412341</t>
  </si>
  <si>
    <t>__export__.product_product_1194181_bd3801e4</t>
  </si>
  <si>
    <t>8056386266570</t>
  </si>
  <si>
    <t>V9A67760V0054UN</t>
  </si>
  <si>
    <t>__export__.product_product_787307_b3aa8b07</t>
  </si>
  <si>
    <t>8056386434115</t>
  </si>
  <si>
    <t>V9AI71251V0001UN</t>
  </si>
  <si>
    <t>RKS0042/24/S01</t>
  </si>
  <si>
    <t>__export__.product_product_1194369_bb6a04af</t>
  </si>
  <si>
    <t>8056386452799</t>
  </si>
  <si>
    <t>V9AI71251V0048UN</t>
  </si>
  <si>
    <t>All / Saleable / ACCESSORIES / SMALL LEATHER GOODS</t>
  </si>
  <si>
    <t>__export__.product_product_787414_cc9b05e6</t>
  </si>
  <si>
    <t>8056386588870</t>
  </si>
  <si>
    <t>V0A71571V0021UN</t>
  </si>
  <si>
    <t>__export__.product_product_1192745_c99d265f</t>
  </si>
  <si>
    <t>8056386660330</t>
  </si>
  <si>
    <t>V0360875V414136</t>
  </si>
  <si>
    <t>__export__.product_product_1192915_efb39682</t>
  </si>
  <si>
    <t>8056386593379</t>
  </si>
  <si>
    <t>V0360875V414137</t>
  </si>
  <si>
    <t>__export__.product_product_902134_e0f53752</t>
  </si>
  <si>
    <t>8056386741565</t>
  </si>
  <si>
    <t>V0261362V000140</t>
  </si>
  <si>
    <t>__export__.product_product_902246_9540e5f4</t>
  </si>
  <si>
    <t>8056386783909</t>
  </si>
  <si>
    <t>V0450192V004538</t>
  </si>
  <si>
    <t>__export__.product_product_902036_c596e2a8</t>
  </si>
  <si>
    <t>8056386474630</t>
  </si>
  <si>
    <t>V9260930V060140</t>
  </si>
  <si>
    <t>__export__.product_product_1194139_b0c60e26</t>
  </si>
  <si>
    <t>8056386476863</t>
  </si>
  <si>
    <t>V9260930VH7B845</t>
  </si>
  <si>
    <t>__export__.product_product_902655_bfc3dd9b</t>
  </si>
  <si>
    <t>8056386621485</t>
  </si>
  <si>
    <t>V0361084V411839</t>
  </si>
  <si>
    <t>RKS0040/24/S01</t>
  </si>
  <si>
    <t>__export__.product_product_902139_05c35189</t>
  </si>
  <si>
    <t>8056386744665</t>
  </si>
  <si>
    <t>V0261362V000139</t>
  </si>
  <si>
    <t>__export__.product_product_1193787_f44f28bf</t>
  </si>
  <si>
    <t>8056386873396</t>
  </si>
  <si>
    <t>V1161471V411840</t>
  </si>
  <si>
    <t>__export__.product_product_902395_a0bf2920</t>
  </si>
  <si>
    <t>8056386593683</t>
  </si>
  <si>
    <t>V0161274V008142</t>
  </si>
  <si>
    <t>__export__.product_product_902397_5ae1dbe4</t>
  </si>
  <si>
    <t>8056386637783</t>
  </si>
  <si>
    <t>V0161274V008144</t>
  </si>
  <si>
    <t>__export__.product_product_902039_d233af77</t>
  </si>
  <si>
    <t>8056386474722</t>
  </si>
  <si>
    <t>V9260930V060145</t>
  </si>
  <si>
    <t>__export__.product_product_1192808_589f4ed1</t>
  </si>
  <si>
    <t>8056386752707</t>
  </si>
  <si>
    <t>V0450124V000137</t>
  </si>
  <si>
    <t>RKS0039/24/S01</t>
  </si>
  <si>
    <t>__export__.product_product_1193183_e5a1c2fd</t>
  </si>
  <si>
    <t>8056386804376</t>
  </si>
  <si>
    <t>V0450124V000139</t>
  </si>
  <si>
    <t>__export__.product_product_902672_0f2af8ed</t>
  </si>
  <si>
    <t>8056386664536</t>
  </si>
  <si>
    <t>V0361332V414638</t>
  </si>
  <si>
    <t>__export__.product_product_902208_c7116b65</t>
  </si>
  <si>
    <t>8056386776406</t>
  </si>
  <si>
    <t>V0450041V018436</t>
  </si>
  <si>
    <t>All / Saleable / SHOES / HIGH HEELS</t>
  </si>
  <si>
    <t>__export__.product_product_1193859_2ea285d5</t>
  </si>
  <si>
    <t>8056386646143</t>
  </si>
  <si>
    <t>V0361208V000140</t>
  </si>
  <si>
    <t>__export__.product_product_902774_21fa3dd7</t>
  </si>
  <si>
    <t>8056386632627</t>
  </si>
  <si>
    <t>V0361046V003638</t>
  </si>
  <si>
    <t>__export__.product_product_1193108_d9925add</t>
  </si>
  <si>
    <t>8056386784562</t>
  </si>
  <si>
    <t>V0450110V001838</t>
  </si>
  <si>
    <t>RKS0037/24/S01</t>
  </si>
  <si>
    <t>__export__.product_product_902044_3590bf25</t>
  </si>
  <si>
    <t>8056386476788</t>
  </si>
  <si>
    <t>V9260930VH7B840</t>
  </si>
  <si>
    <t>__export__.product_product_1193979_049adc89</t>
  </si>
  <si>
    <t>8056386873877</t>
  </si>
  <si>
    <t>V1161472V410141</t>
  </si>
  <si>
    <t>__export__.product_product_1193096_1f2a067d</t>
  </si>
  <si>
    <t>8056386870005</t>
  </si>
  <si>
    <t>V1361750VC20538</t>
  </si>
  <si>
    <t>__export__.product_product_1193734_dfc6cf47</t>
  </si>
  <si>
    <t>8056386870029</t>
  </si>
  <si>
    <t>V1361750VC20539</t>
  </si>
  <si>
    <t>__export__.product_product_1192550_ccbe31a4</t>
  </si>
  <si>
    <t>8056386632207</t>
  </si>
  <si>
    <t>V0361214V00H235</t>
  </si>
  <si>
    <t>__export__.product_product_1192887_522ebea7</t>
  </si>
  <si>
    <t>8056386833123</t>
  </si>
  <si>
    <t>V1361600V000137</t>
  </si>
  <si>
    <t>__export__.product_product_902394_6be4a2bc</t>
  </si>
  <si>
    <t>8056386637721</t>
  </si>
  <si>
    <t>V0161274V008140</t>
  </si>
  <si>
    <t>RKS0143/24/S01</t>
  </si>
  <si>
    <t>__export__.product_product_1194362_9d13ca99</t>
  </si>
  <si>
    <t>8056386324478</t>
  </si>
  <si>
    <t>V9A71181V0001UN</t>
  </si>
  <si>
    <t>NEX/Shelves</t>
  </si>
  <si>
    <t>All / Saleable / ACCESSORIES / SCARVES</t>
  </si>
  <si>
    <t>__export__.product_product_1194342_d015f6f9</t>
  </si>
  <si>
    <t>8056386713722</t>
  </si>
  <si>
    <t>V0AI67081V00E8UN</t>
  </si>
  <si>
    <t>__export__.product_product_1194331_33756c31</t>
  </si>
  <si>
    <t>8056386589150</t>
  </si>
  <si>
    <t>V0A67925V0003UN</t>
  </si>
  <si>
    <t>__export__.product_product_1194335_d72c8582</t>
  </si>
  <si>
    <t>8056386589372</t>
  </si>
  <si>
    <t>V0A67925V00E8UN</t>
  </si>
  <si>
    <t>__export__.product_product_1194333_21d32b92</t>
  </si>
  <si>
    <t>8056386589242</t>
  </si>
  <si>
    <t>V0A67934VUNIUN</t>
  </si>
  <si>
    <t>__export__.product_product_1194343_5a8ad199</t>
  </si>
  <si>
    <t>8056386713746</t>
  </si>
  <si>
    <t>V0AI67081V0026UN</t>
  </si>
  <si>
    <t>__export__.product_product_1194324_7eb9785b</t>
  </si>
  <si>
    <t>8056386439103</t>
  </si>
  <si>
    <t>V9AI67811V0024UN</t>
  </si>
  <si>
    <t>__export__.product_product_1194329_4b0788b9</t>
  </si>
  <si>
    <t>8056386453352</t>
  </si>
  <si>
    <t>V9AI67812V0006UN</t>
  </si>
  <si>
    <t>__export__.product_product_1194336_f391f162</t>
  </si>
  <si>
    <t>8056386589402</t>
  </si>
  <si>
    <t>V0A67928V0037UN</t>
  </si>
  <si>
    <t>NEX/Stock</t>
  </si>
  <si>
    <t>__export__.product_product_1194337_739e4f62</t>
  </si>
  <si>
    <t>8056386589419</t>
  </si>
  <si>
    <t>V0A67928V0010UN</t>
  </si>
  <si>
    <t>R21TK117813</t>
  </si>
  <si>
    <t>__export__.product_product_787562_b597d296</t>
  </si>
  <si>
    <t>8056386751335</t>
  </si>
  <si>
    <t>V0AI71670V0001UN</t>
  </si>
  <si>
    <t>R21TK122562</t>
  </si>
  <si>
    <t>__export__.product_product_1194334_3e7ab939</t>
  </si>
  <si>
    <t>8056386589365</t>
  </si>
  <si>
    <t>V0A67923V0025UN</t>
  </si>
  <si>
    <t>__export__.product_product_787563_ed09c128</t>
  </si>
  <si>
    <t>8056386751359</t>
  </si>
  <si>
    <t>V0AI71670V0045UN</t>
  </si>
  <si>
    <t>__export__.product_product_787418_462308c7</t>
  </si>
  <si>
    <t>8056386588931</t>
  </si>
  <si>
    <t>V0A71572V00B4UN</t>
  </si>
  <si>
    <t>__export__.product_product_787413_2911b3f0</t>
  </si>
  <si>
    <t>8056386615408</t>
  </si>
  <si>
    <t>V0A71570V0036UN</t>
  </si>
  <si>
    <t>__export__.product_product_787415_a758a63f</t>
  </si>
  <si>
    <t>8056386588917</t>
  </si>
  <si>
    <t>V0A71571V00B4UN</t>
  </si>
  <si>
    <t>__export__.product_product_787417_c7f9cfd2</t>
  </si>
  <si>
    <t>8056386588887</t>
  </si>
  <si>
    <t>V0A71572V0036UN</t>
  </si>
  <si>
    <t>__export__.product_product_787407_fc680bb1</t>
  </si>
  <si>
    <t>8056386588634</t>
  </si>
  <si>
    <t>V0A71510V0041UN</t>
  </si>
  <si>
    <t>__export__.product_product_787374_7ccd3569</t>
  </si>
  <si>
    <t>8056386563082</t>
  </si>
  <si>
    <t>V0A68971V0025UN</t>
  </si>
  <si>
    <t>__export__.product_product_1194332_fc16b387</t>
  </si>
  <si>
    <t>8056386589181</t>
  </si>
  <si>
    <t>V0A67928V0001UN</t>
  </si>
  <si>
    <t>__export__.product_product_1194325_dfc7849b</t>
  </si>
  <si>
    <t>8056386439110</t>
  </si>
  <si>
    <t>V9AI67812V0001UN</t>
  </si>
  <si>
    <t>__export__.product_product_1194330_94123168</t>
  </si>
  <si>
    <t>8056386589136</t>
  </si>
  <si>
    <t>V0A67923V0001UN</t>
  </si>
  <si>
    <t>__export__.product_product_1194361_42c39b0f</t>
  </si>
  <si>
    <t>8056386262961</t>
  </si>
  <si>
    <t>V9A71203V0006UN</t>
  </si>
  <si>
    <t>R21TK122569</t>
  </si>
  <si>
    <t>R21TK120548</t>
  </si>
  <si>
    <t>__export__.product_product_1194364_52d5e484</t>
  </si>
  <si>
    <t>8056386434108</t>
  </si>
  <si>
    <t>V9AI71250V0010UN</t>
  </si>
  <si>
    <t>R21TK118094</t>
  </si>
  <si>
    <t>R21TK118089</t>
  </si>
  <si>
    <t>__export__.product_product_1194366_ef3a24e3</t>
  </si>
  <si>
    <t>8056386435198</t>
  </si>
  <si>
    <t>V9AI68943V0037UN</t>
  </si>
  <si>
    <t>R21TK118054</t>
  </si>
  <si>
    <t>All / Saleable / ACCESSORIES / BAGS AND RUCKSACKS / SHOULDER BAGS</t>
  </si>
  <si>
    <t>__export__.product_product_787369_9076cb65</t>
  </si>
  <si>
    <t>8056386562931</t>
  </si>
  <si>
    <t>V0A68980V0001UN</t>
  </si>
  <si>
    <t>R21TK118034</t>
  </si>
  <si>
    <t>R21TK117999</t>
  </si>
  <si>
    <t>R21TK117940</t>
  </si>
  <si>
    <t>R21TK117870</t>
  </si>
  <si>
    <t>R21TK117867</t>
  </si>
  <si>
    <t>R21TK117864</t>
  </si>
  <si>
    <t>R21TK117853</t>
  </si>
  <si>
    <t>All / Saleable / ACCESSORIES / BAGS AND RUCKSACKS / SHOPPING BAGS</t>
  </si>
  <si>
    <t>__export__.product_product_1194281_4ae064e4</t>
  </si>
  <si>
    <t>8056386262664</t>
  </si>
  <si>
    <t>V9A71180V0027UN</t>
  </si>
  <si>
    <t>__export__.product_product_1194296_9798f2fd</t>
  </si>
  <si>
    <t>8056386751830</t>
  </si>
  <si>
    <t>V0AI71731V0015UN</t>
  </si>
  <si>
    <t>R21TK117825</t>
  </si>
  <si>
    <t>__export__.product_product_1194204_68d3086b</t>
  </si>
  <si>
    <t>8056386710165</t>
  </si>
  <si>
    <t>V0AI71601V0070UN</t>
  </si>
  <si>
    <t>FULL</t>
  </si>
  <si>
    <t>Grand Total</t>
  </si>
  <si>
    <t>NOS</t>
  </si>
  <si>
    <t>Polo L12.12</t>
  </si>
  <si>
    <t>001</t>
  </si>
  <si>
    <t>White</t>
  </si>
  <si>
    <t>Polo</t>
  </si>
  <si>
    <t>100% cotton</t>
  </si>
  <si>
    <t>Adult</t>
  </si>
  <si>
    <t>Unisex</t>
  </si>
  <si>
    <t>Lacoste</t>
  </si>
  <si>
    <t>2 - XS</t>
  </si>
  <si>
    <t>3 - S</t>
  </si>
  <si>
    <t>4 - M</t>
  </si>
  <si>
    <t>5 - M/L</t>
  </si>
  <si>
    <t>6 - L</t>
  </si>
  <si>
    <t>7 - L/XL</t>
  </si>
  <si>
    <t>8 - XL</t>
  </si>
  <si>
    <t xml:space="preserve"> L.12.12-001  ORIGINAL POLO SHIRT </t>
  </si>
  <si>
    <t xml:space="preserve"> L.12.12-001 </t>
  </si>
  <si>
    <t xml:space="preserve"> L.12.12-132     ORIGINAL POLO SHIRT  </t>
  </si>
  <si>
    <t xml:space="preserve">L.12.12-132 </t>
  </si>
  <si>
    <t>Green</t>
  </si>
  <si>
    <t xml:space="preserve">L1212-031    CLASSIC FIT POLO SHIRT    </t>
  </si>
  <si>
    <t>L1212-031</t>
  </si>
  <si>
    <t>031</t>
  </si>
  <si>
    <t>Black</t>
  </si>
  <si>
    <t>T01</t>
  </si>
  <si>
    <t>Light Blue</t>
  </si>
  <si>
    <t xml:space="preserve"> L.12.12-T01   </t>
  </si>
  <si>
    <t xml:space="preserve"> L.12.12-T01 ORIGINAL POLO SHIRT   </t>
  </si>
  <si>
    <t xml:space="preserve"> L.12.12-166</t>
  </si>
  <si>
    <t>Navy Blue</t>
  </si>
  <si>
    <t xml:space="preserve"> L.12.12-166  ORIGINAL POLO SHIRT  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</si>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</sst>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B2B2B2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1" applyAlignment="1" applyProtection="1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3" xfId="0" pivotButton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3" borderId="3" xfId="0" applyFill="1" applyBorder="1"/>
    <xf numFmtId="0" fontId="0" fillId="4" borderId="2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0" xfId="0" applyFill="1"/>
    <xf numFmtId="0" fontId="0" fillId="4" borderId="2" xfId="0" quotePrefix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2"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</xdr:colOff>
      <xdr:row>6</xdr:row>
      <xdr:rowOff>142240</xdr:rowOff>
    </xdr:from>
    <xdr:to>
      <xdr:col>2</xdr:col>
      <xdr:colOff>2444697</xdr:colOff>
      <xdr:row>6</xdr:row>
      <xdr:rowOff>2465017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78320E83-FA13-98E6-B43E-35BF1E562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4320" y="9052560"/>
          <a:ext cx="2322777" cy="2322777"/>
        </a:xfrm>
        <a:prstGeom prst="rect">
          <a:avLst/>
        </a:prstGeom>
      </xdr:spPr>
    </xdr:pic>
    <xdr:clientData/>
  </xdr:twoCellAnchor>
  <xdr:twoCellAnchor editAs="oneCell">
    <xdr:from>
      <xdr:col>2</xdr:col>
      <xdr:colOff>213360</xdr:colOff>
      <xdr:row>3</xdr:row>
      <xdr:rowOff>152400</xdr:rowOff>
    </xdr:from>
    <xdr:to>
      <xdr:col>2</xdr:col>
      <xdr:colOff>2633682</xdr:colOff>
      <xdr:row>3</xdr:row>
      <xdr:rowOff>2530046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589D08C-EFDC-D698-44F7-6DC3E39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5760" y="1046480"/>
          <a:ext cx="2420322" cy="2377646"/>
        </a:xfrm>
        <a:prstGeom prst="rect">
          <a:avLst/>
        </a:prstGeom>
      </xdr:spPr>
    </xdr:pic>
    <xdr:clientData/>
  </xdr:twoCellAnchor>
  <xdr:twoCellAnchor editAs="oneCell">
    <xdr:from>
      <xdr:col>2</xdr:col>
      <xdr:colOff>111760</xdr:colOff>
      <xdr:row>4</xdr:row>
      <xdr:rowOff>182880</xdr:rowOff>
    </xdr:from>
    <xdr:to>
      <xdr:col>2</xdr:col>
      <xdr:colOff>2416248</xdr:colOff>
      <xdr:row>4</xdr:row>
      <xdr:rowOff>2591009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EDD0751-B042-4576-6D3B-5110796FA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4160" y="3749040"/>
          <a:ext cx="2304488" cy="2408129"/>
        </a:xfrm>
        <a:prstGeom prst="rect">
          <a:avLst/>
        </a:prstGeom>
      </xdr:spPr>
    </xdr:pic>
    <xdr:clientData/>
  </xdr:twoCellAnchor>
  <xdr:twoCellAnchor editAs="oneCell">
    <xdr:from>
      <xdr:col>2</xdr:col>
      <xdr:colOff>314940</xdr:colOff>
      <xdr:row>5</xdr:row>
      <xdr:rowOff>162543</xdr:rowOff>
    </xdr:from>
    <xdr:to>
      <xdr:col>2</xdr:col>
      <xdr:colOff>2296312</xdr:colOff>
      <xdr:row>5</xdr:row>
      <xdr:rowOff>2582865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A2C4435-DF29-B20A-76A3-6F19BEDD5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tretch/>
      </xdr:blipFill>
      <xdr:spPr>
        <a:xfrm>
          <a:off x="1737340" y="6400783"/>
          <a:ext cx="1981372" cy="2420322"/>
        </a:xfrm>
        <a:prstGeom prst="rect">
          <a:avLst/>
        </a:prstGeom>
      </xdr:spPr>
    </xdr:pic>
    <xdr:clientData/>
  </xdr:twoCellAnchor>
  <xdr:twoCellAnchor editAs="oneCell">
    <xdr:from>
      <xdr:col>2</xdr:col>
      <xdr:colOff>162560</xdr:colOff>
      <xdr:row>7</xdr:row>
      <xdr:rowOff>223520</xdr:rowOff>
    </xdr:from>
    <xdr:to>
      <xdr:col>2</xdr:col>
      <xdr:colOff>2509723</xdr:colOff>
      <xdr:row>7</xdr:row>
      <xdr:rowOff>2515815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C0F6B81D-AC17-4FB4-9C95-921A8582D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4960" y="11805920"/>
          <a:ext cx="2347163" cy="22922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i%20LACOSTE%20EXT%2009.09.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426.409294328703" createdVersion="8" refreshedVersion="8" minRefreshableVersion="3" recordCount="48">
  <cacheSource type="worksheet">
    <worksheetSource ref="A3:AC8" sheet="Specification" r:id="rId2"/>
  </cacheSource>
  <cacheFields count="37">
    <cacheField name="SEASON" numFmtId="0">
      <sharedItems/>
    </cacheField>
    <cacheField name="ARTICLE" numFmtId="0">
      <sharedItems/>
    </cacheField>
    <cacheField name="IMAGE 1" numFmtId="0">
      <sharedItems containsNonDate="0" containsString="0" containsBlank="1"/>
    </cacheField>
    <cacheField name="IMAGE 2" numFmtId="0">
      <sharedItems containsNonDate="0" containsString="0" containsBlank="1"/>
    </cacheField>
    <cacheField name="IMAGE 3" numFmtId="0">
      <sharedItems containsBlank="1"/>
    </cacheField>
    <cacheField name="IMAGE 4" numFmtId="0">
      <sharedItems containsBlank="1"/>
    </cacheField>
    <cacheField name="IMAGES MATCH" numFmtId="0">
      <sharedItems/>
    </cacheField>
    <cacheField name="FULL ARTICLE" numFmtId="0">
      <sharedItems/>
    </cacheField>
    <cacheField name="COLOR" numFmtId="0">
      <sharedItems/>
    </cacheField>
    <cacheField name="COLOR DESCRIPTION" numFmtId="0">
      <sharedItems/>
    </cacheField>
    <cacheField name="PRODUCT NAME" numFmtId="0">
      <sharedItems count="16">
        <s v="HANDBAG"/>
        <s v="SET 2: CAP + GLOVES"/>
        <s v="SET 2: HAT + SCARF"/>
        <s v="BACKPACK"/>
        <s v="SHOPPING BAG"/>
        <s v="SHOULDER BAG"/>
        <s v="CROSSBODY BAG"/>
        <s v="WALLET"/>
        <s v="SCARF"/>
        <s v="BELT BAG"/>
        <s v="SNEAKERS" u="1"/>
        <s v="SANDALS" u="1"/>
        <s v="ANKLE BOOTS" u="1"/>
        <s v="BOOTS" u="1"/>
        <s v="HIGH HEELS" u="1"/>
        <s v="SWEATSHIRT" u="1"/>
      </sharedItems>
    </cacheField>
    <cacheField name="SUPPL. CATEGORY" numFmtId="0">
      <sharedItems/>
    </cacheField>
    <cacheField name="SUPPL. DESCRIPTION" numFmtId="0">
      <sharedItems/>
    </cacheField>
    <cacheField name="COMPOSITION 1" numFmtId="0">
      <sharedItems/>
    </cacheField>
    <cacheField name="COMPOSITION 2" numFmtId="0">
      <sharedItems/>
    </cacheField>
    <cacheField name="COMPOSITION 3" numFmtId="0">
      <sharedItems/>
    </cacheField>
    <cacheField name="COMPOSITION 4" numFmtId="0">
      <sharedItems/>
    </cacheField>
    <cacheField name="PARENT GROUP" numFmtId="0">
      <sharedItems count="2">
        <s v="ADULT"/>
        <s v="KIDS" u="1"/>
      </sharedItems>
    </cacheField>
    <cacheField name="GENDER" numFmtId="0">
      <sharedItems count="2">
        <s v="FEMALE"/>
        <s v="MALE"/>
      </sharedItems>
    </cacheField>
    <cacheField name="BRAND" numFmtId="0">
      <sharedItems/>
    </cacheField>
    <cacheField name="MADE IN" numFmtId="0">
      <sharedItems/>
    </cacheField>
    <cacheField name="WHS" numFmtId="164">
      <sharedItems containsSemiMixedTypes="0" containsString="0" containsNumber="1" minValue="16.899999999999999" maxValue="45.9"/>
    </cacheField>
    <cacheField name="RRP" numFmtId="164">
      <sharedItems containsSemiMixedTypes="0" containsString="0" containsNumber="1" minValue="45.9" maxValue="134.9"/>
    </cacheField>
    <cacheField name="SP" numFmtId="164">
      <sharedItems containsSemiMixedTypes="0" containsString="0" containsNumber="1" minValue="7.6049999999999986" maxValue="20.654999999999998"/>
    </cacheField>
    <cacheField name="SIZE COUNT" numFmtId="0">
      <sharedItems containsSemiMixedTypes="0" containsString="0" containsNumber="1" containsInteger="1" minValue="1" maxValue="1"/>
    </cacheField>
    <cacheField name="QTY" numFmtId="0">
      <sharedItems containsSemiMixedTypes="0" containsString="0" containsNumber="1" containsInteger="1" minValue="1" maxValue="87"/>
    </cacheField>
    <cacheField name="UN" numFmtId="0">
      <sharedItems containsSemiMixedTypes="0" containsString="0" containsNumber="1" containsInteger="1" minValue="1" maxValue="87"/>
    </cacheField>
    <cacheField name="35" numFmtId="0">
      <sharedItems containsNonDate="0" containsString="0" containsBlank="1"/>
    </cacheField>
    <cacheField name="36" numFmtId="0">
      <sharedItems containsNonDate="0" containsString="0" containsBlank="1"/>
    </cacheField>
    <cacheField name="37" numFmtId="0">
      <sharedItems containsNonDate="0" containsString="0" containsBlank="1"/>
    </cacheField>
    <cacheField name="38" numFmtId="0">
      <sharedItems containsNonDate="0" containsString="0" containsBlank="1"/>
    </cacheField>
    <cacheField name="39" numFmtId="0">
      <sharedItems containsNonDate="0" containsString="0" containsBlank="1"/>
    </cacheField>
    <cacheField name="40" numFmtId="0">
      <sharedItems containsNonDate="0" containsString="0" containsBlank="1"/>
    </cacheField>
    <cacheField name="41" numFmtId="0">
      <sharedItems containsNonDate="0" containsString="0" containsBlank="1"/>
    </cacheField>
    <cacheField name="42" numFmtId="0">
      <sharedItems containsNonDate="0" containsString="0" containsBlank="1"/>
    </cacheField>
    <cacheField name="44" numFmtId="0">
      <sharedItems containsNonDate="0" containsString="0" containsBlank="1"/>
    </cacheField>
    <cacheField name="45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s v="FW"/>
    <s v="V0AI71720"/>
    <m/>
    <m/>
    <s v="https://bundlex.s3-eu-west-1.amazonaws.com/img/GAUDI/MEDIUM/V0AI71720V0033_03.jpg"/>
    <m/>
    <s v="YES"/>
    <s v="V0AI71720V0033"/>
    <s v="V0033"/>
    <s v="SAGE"/>
    <x v="0"/>
    <s v="ACCESSORIES"/>
    <s v="HANDBAG - LINEA PIPPI - CM.35X29X14"/>
    <s v="100% POLYURETHANE"/>
    <s v="100% POLYESTER"/>
    <s v="NO INFO"/>
    <s v="NO INFO"/>
    <x v="0"/>
    <x v="0"/>
    <s v="GAUDI"/>
    <s v="CHINA"/>
    <n v="41.9"/>
    <n v="114.9"/>
    <n v="18.854999999999997"/>
    <n v="1"/>
    <n v="1"/>
    <n v="1"/>
    <m/>
    <m/>
    <m/>
    <m/>
    <m/>
    <m/>
    <m/>
    <m/>
    <m/>
    <m/>
  </r>
  <r>
    <s v="FW"/>
    <s v="V0AI71751"/>
    <m/>
    <m/>
    <s v="https://bundlex.s3-eu-west-1.amazonaws.com/img/GAUDI/MEDIUM/V0AI71751V0001_03.jpg"/>
    <s v="https://bundlex.s3-eu-west-1.amazonaws.com/img/GAUDI/MEDIUM/V0AI71751V0001_04.jpg"/>
    <s v="YES"/>
    <s v="V0AI71751V0001"/>
    <s v="V0001"/>
    <s v="BLACK"/>
    <x v="0"/>
    <s v="ACCESSORIES"/>
    <s v="HOBO - LINEA PEGGY - CM.32X29X18"/>
    <s v="100% POLYESTER"/>
    <s v="100% POLYURETHANE"/>
    <s v="100% COPPER"/>
    <s v="NO INFO"/>
    <x v="0"/>
    <x v="0"/>
    <s v="GAUDI"/>
    <s v="CHINA"/>
    <n v="41.9"/>
    <n v="124.9"/>
    <n v="18.854999999999997"/>
    <n v="1"/>
    <n v="1"/>
    <n v="1"/>
    <m/>
    <m/>
    <m/>
    <m/>
    <m/>
    <m/>
    <m/>
    <m/>
    <m/>
    <m/>
  </r>
  <r>
    <s v="SS"/>
    <s v="V1AE10110"/>
    <m/>
    <m/>
    <s v="https://bundlex.s3-eu-west-1.amazonaws.com/img/GAUDI/MEDIUM/V1AE10110V0041_01.jpg"/>
    <s v="https://bundlex.s3-eu-west-1.amazonaws.com/img/GAUDI/MEDIUM/V1AE10110V0041_02.jpg"/>
    <s v="YES"/>
    <s v="V1AE10110V0041"/>
    <s v="V0041"/>
    <s v="WHITE"/>
    <x v="0"/>
    <s v="ACCESSORIES"/>
    <s v="TOTE - LINEA PEARL SUMMER - CM.33X26X13"/>
    <s v="100% POLYESTER"/>
    <s v="90% PV 10% POLYURETHANE"/>
    <s v="NO INFO"/>
    <s v="NO INFO"/>
    <x v="0"/>
    <x v="0"/>
    <s v="GAUDI"/>
    <s v="CHINA"/>
    <n v="37.5"/>
    <n v="104.9"/>
    <n v="16.875"/>
    <n v="1"/>
    <n v="1"/>
    <n v="1"/>
    <m/>
    <m/>
    <m/>
    <m/>
    <m/>
    <m/>
    <m/>
    <m/>
    <m/>
    <m/>
  </r>
  <r>
    <s v="FW"/>
    <s v="V0AI67086"/>
    <m/>
    <m/>
    <m/>
    <m/>
    <s v="YES"/>
    <s v="V0AI67086V00A3"/>
    <s v="V00A3"/>
    <s v="WINE"/>
    <x v="1"/>
    <s v="ACCESSORIES"/>
    <s v="SET CUFFIA+GUANTI - LINEA PIPER"/>
    <s v="100% ACRYL"/>
    <s v="NO INFO"/>
    <s v="NO INFO"/>
    <s v="NO INFO"/>
    <x v="0"/>
    <x v="0"/>
    <s v="GAUDI"/>
    <s v="CHINA"/>
    <n v="20.9"/>
    <n v="55.9"/>
    <n v="9.4049999999999976"/>
    <n v="1"/>
    <n v="4"/>
    <n v="4"/>
    <m/>
    <m/>
    <m/>
    <m/>
    <m/>
    <m/>
    <m/>
    <m/>
    <m/>
    <m/>
  </r>
  <r>
    <s v="FW"/>
    <s v="V9AI67811"/>
    <m/>
    <m/>
    <m/>
    <m/>
    <s v="YES"/>
    <s v="V9AI67811V0024"/>
    <s v="V0024"/>
    <s v="PINK"/>
    <x v="2"/>
    <s v="ACCESSORIES"/>
    <s v="SET SCALDACOLLO + CUFFIA - LINEA LISA - CM.40X30"/>
    <s v="100% ACRYL"/>
    <s v="NO INFO"/>
    <s v="NO INFO"/>
    <s v="NO INFO"/>
    <x v="0"/>
    <x v="0"/>
    <s v="GAUDI"/>
    <s v="CHINA"/>
    <n v="16.899999999999999"/>
    <n v="45.9"/>
    <n v="7.6049999999999986"/>
    <n v="1"/>
    <n v="87"/>
    <n v="87"/>
    <m/>
    <m/>
    <m/>
    <m/>
    <m/>
    <m/>
    <m/>
    <m/>
    <m/>
    <m/>
  </r>
  <r>
    <s v="FW"/>
    <s v="V9AI67812"/>
    <m/>
    <m/>
    <m/>
    <m/>
    <s v="YES"/>
    <s v="V9AI67812V0001"/>
    <s v="V0001"/>
    <s v="BLACK"/>
    <x v="2"/>
    <s v="ACCESSORIES"/>
    <s v="SET SCIARPA + CUFFIA - LINEA LISA - CM. 28X185"/>
    <s v="100% ACRYL"/>
    <s v="NO INFO"/>
    <s v="NO INFO"/>
    <s v="NO INFO"/>
    <x v="0"/>
    <x v="0"/>
    <s v="GAUDI"/>
    <s v="CHINA"/>
    <n v="16.899999999999999"/>
    <n v="45.9"/>
    <n v="7.6049999999999986"/>
    <n v="1"/>
    <n v="11"/>
    <n v="11"/>
    <m/>
    <m/>
    <m/>
    <m/>
    <m/>
    <m/>
    <m/>
    <m/>
    <m/>
    <m/>
  </r>
  <r>
    <s v="FW"/>
    <s v="V9AI67812"/>
    <m/>
    <m/>
    <s v="https://bundlex.s3-eu-west-1.amazonaws.com/img/GAUDI/MEDIUM/V9AI67812V0006_03.jpg"/>
    <m/>
    <s v="YES"/>
    <s v="V9AI67812V0006"/>
    <s v="V0006"/>
    <s v="GREY"/>
    <x v="2"/>
    <s v="ACCESSORIES"/>
    <s v="SET SCIARPA + CUFFIA - LINEA LISA - CM. 28X185"/>
    <s v="100% ACRYL"/>
    <s v="NO INFO"/>
    <s v="NO INFO"/>
    <s v="NO INFO"/>
    <x v="0"/>
    <x v="0"/>
    <s v="GAUDI"/>
    <s v="CHINA"/>
    <n v="16.899999999999999"/>
    <n v="45.9"/>
    <n v="7.6049999999999986"/>
    <n v="1"/>
    <n v="56"/>
    <n v="56"/>
    <m/>
    <m/>
    <m/>
    <m/>
    <m/>
    <m/>
    <m/>
    <m/>
    <m/>
    <m/>
  </r>
  <r>
    <s v="SS"/>
    <s v="V0A68971"/>
    <m/>
    <m/>
    <s v="https://bundlex.s3-eu-west-1.amazonaws.com/img/GAUDI/MEDIUM/V0A68971V0025_03.jpg"/>
    <s v="https://bundlex.s3-eu-west-1.amazonaws.com/img/GAUDI/MEDIUM/V0A68971V0025_04.jpg"/>
    <s v="YES"/>
    <s v="V0A68971V0025"/>
    <s v="V0025"/>
    <s v="SAND"/>
    <x v="3"/>
    <s v="ACCESSORIES"/>
    <s v="BACKPACK - LINEA MILO 29X40X18"/>
    <s v="100% POLYURETHANE"/>
    <s v="100% POLYURETHANE"/>
    <s v="100% POLYESTER"/>
    <s v="NO INFO"/>
    <x v="0"/>
    <x v="1"/>
    <s v="GAUDI"/>
    <s v="CHINA"/>
    <n v="33.5"/>
    <n v="99.9"/>
    <n v="15.074999999999999"/>
    <n v="1"/>
    <n v="1"/>
    <n v="1"/>
    <m/>
    <m/>
    <m/>
    <m/>
    <m/>
    <m/>
    <m/>
    <m/>
    <m/>
    <m/>
  </r>
  <r>
    <s v="FW"/>
    <s v="V0AI71723"/>
    <m/>
    <m/>
    <s v="https://bundlex.s3-eu-west-1.amazonaws.com/img/GAUDI/MEDIUM/V0AI71723V0033_03.jpg"/>
    <s v="https://bundlex.s3-eu-west-1.amazonaws.com/img/GAUDI/MEDIUM/V0AI71723V0033_04.jpg"/>
    <s v="YES"/>
    <s v="V0AI71723V0033"/>
    <s v="V0033"/>
    <s v="SAGE"/>
    <x v="3"/>
    <s v="ACCESSORIES"/>
    <s v="BACKPACK - LINEA PIPPI - CM.25X27X13"/>
    <s v="100% POLYURETHANE"/>
    <s v="100% POLYESTER"/>
    <s v="NO INFO"/>
    <s v="NO INFO"/>
    <x v="0"/>
    <x v="0"/>
    <s v="GAUDI"/>
    <s v="CHINA"/>
    <n v="37.5"/>
    <n v="104.9"/>
    <n v="16.875"/>
    <n v="1"/>
    <n v="2"/>
    <n v="2"/>
    <m/>
    <m/>
    <m/>
    <m/>
    <m/>
    <m/>
    <m/>
    <m/>
    <m/>
    <m/>
  </r>
  <r>
    <s v="FW"/>
    <s v="V0AI71752"/>
    <m/>
    <m/>
    <s v="https://bundlex.s3-eu-west-1.amazonaws.com/img/GAUDI/MEDIUM/V0AI71752V0001_03.jpg"/>
    <s v="https://bundlex.s3-eu-west-1.amazonaws.com/img/GAUDI/MEDIUM/V0AI71752V0001_04.jpg"/>
    <s v="YES"/>
    <s v="V0AI71752V0001"/>
    <s v="V0001"/>
    <s v="BLACK"/>
    <x v="3"/>
    <s v="ACCESSORIES"/>
    <s v="BACKPACK - LINEA PEGGY - CM.25X27X13"/>
    <s v="100% POLYESTER"/>
    <s v="100% POLYURETHANE"/>
    <s v="100% COPPER"/>
    <s v="NO INFO"/>
    <x v="0"/>
    <x v="0"/>
    <s v="GAUDI"/>
    <s v="CHINA"/>
    <n v="37.5"/>
    <n v="109.9"/>
    <n v="16.875"/>
    <n v="1"/>
    <n v="1"/>
    <n v="1"/>
    <m/>
    <m/>
    <m/>
    <m/>
    <m/>
    <m/>
    <m/>
    <m/>
    <m/>
    <m/>
  </r>
  <r>
    <s v="SS"/>
    <s v="V1AE10172"/>
    <m/>
    <m/>
    <s v="https://bundlex.s3-eu-west-1.amazonaws.com/img/GAUDI/MEDIUM/V1AE10172V0094_01.jpg"/>
    <s v="https://bundlex.s3-eu-west-1.amazonaws.com/img/GAUDI/MEDIUM/V1AE10172V0094_02.jpg"/>
    <s v="YES"/>
    <s v="V1AE10172V0094"/>
    <s v="V0094"/>
    <s v="CHERRY"/>
    <x v="3"/>
    <s v="ACCESSORIES"/>
    <s v="BACKPACK - LINEA RAFAELI - CM.28X33X19"/>
    <s v="100% POLYESTER"/>
    <s v="70% POLYURETHANE 30% LEATHER"/>
    <s v="NO INFO"/>
    <s v="NO INFO"/>
    <x v="0"/>
    <x v="0"/>
    <s v="GAUDI"/>
    <s v="CHINA"/>
    <n v="41.9"/>
    <n v="114.9"/>
    <n v="18.854999999999997"/>
    <n v="1"/>
    <n v="1"/>
    <n v="1"/>
    <m/>
    <m/>
    <m/>
    <m/>
    <m/>
    <m/>
    <m/>
    <m/>
    <m/>
    <m/>
  </r>
  <r>
    <s v="SS"/>
    <s v="V9A71034"/>
    <m/>
    <m/>
    <s v="https://bundlex.s3-eu-west-1.amazonaws.com/img/GAUDI/MEDIUM/V9A71034V00G2_03.jpg"/>
    <s v="https://bundlex.s3-eu-west-1.amazonaws.com/img/GAUDI/MEDIUM/V9A71034V00G2_04.jpg"/>
    <s v="YES"/>
    <s v="V9A71034V00G2"/>
    <s v="V00G2"/>
    <s v="FLOWERS"/>
    <x v="3"/>
    <s v="ACCESSORIES"/>
    <s v="BACKPACK - LINEA EDWIGE - CM. 30X37X13"/>
    <s v="100% POLYURETHANE"/>
    <s v="100% POLYESTER"/>
    <s v="100% POLYURETHANE"/>
    <s v="NO INFO"/>
    <x v="0"/>
    <x v="0"/>
    <s v="GAUDI"/>
    <s v="CHINA"/>
    <n v="37.5"/>
    <n v="109.9"/>
    <n v="16.875"/>
    <n v="1"/>
    <n v="1"/>
    <n v="1"/>
    <m/>
    <m/>
    <m/>
    <m/>
    <m/>
    <m/>
    <m/>
    <m/>
    <m/>
    <m/>
  </r>
  <r>
    <s v="SS"/>
    <s v="V0A71471"/>
    <m/>
    <m/>
    <s v="https://bundlex.s3-eu-west-1.amazonaws.com/img/GAUDI/MEDIUM/V0A71471V0041_03.jpg"/>
    <s v="https://bundlex.s3-eu-west-1.amazonaws.com/img/GAUDI/MEDIUM/V0A71471V0041_04.jpg"/>
    <s v="YES"/>
    <s v="V0A71471V0041"/>
    <s v="V0041"/>
    <s v="WHITE"/>
    <x v="0"/>
    <s v="ACCESSORIES"/>
    <s v="MEDIUM SATCHEL - LINEA LUDO SUMMER - CM.29X22X14"/>
    <s v="100% POLYESTER"/>
    <s v="100% BOVINE LEATHER"/>
    <s v="100% POLYESTER"/>
    <s v="NO INFO"/>
    <x v="0"/>
    <x v="0"/>
    <s v="GAUDI"/>
    <s v="CHINA"/>
    <n v="41.9"/>
    <n v="124.9"/>
    <n v="18.854999999999997"/>
    <n v="1"/>
    <n v="1"/>
    <n v="1"/>
    <m/>
    <m/>
    <m/>
    <m/>
    <m/>
    <m/>
    <m/>
    <m/>
    <m/>
    <m/>
  </r>
  <r>
    <s v="SS"/>
    <s v="V0A71510"/>
    <m/>
    <m/>
    <s v="https://bundlex.s3-eu-west-1.amazonaws.com/img/GAUDI/MEDIUM/V0A71510V0041_03.jpg"/>
    <s v="https://bundlex.s3-eu-west-1.amazonaws.com/img/GAUDI/MEDIUM/V0A71510V0041_04.jpg"/>
    <s v="YES"/>
    <s v="V0A71510V0041"/>
    <s v="V0041"/>
    <s v="WHITE"/>
    <x v="0"/>
    <s v="ACCESSORIES"/>
    <s v="SHOPPING BIG - LINEA MARIA - CM.36X28,5X14"/>
    <s v="100% POLYESTER"/>
    <s v="100% POLYURETHANE"/>
    <s v="100% COPPER"/>
    <s v="NO INFO"/>
    <x v="0"/>
    <x v="0"/>
    <s v="GAUDI"/>
    <s v="CHINA"/>
    <n v="41.9"/>
    <n v="114.9"/>
    <n v="18.854999999999997"/>
    <n v="1"/>
    <n v="1"/>
    <n v="1"/>
    <m/>
    <m/>
    <m/>
    <m/>
    <m/>
    <m/>
    <m/>
    <m/>
    <m/>
    <m/>
  </r>
  <r>
    <s v="SS"/>
    <s v="V0A71562"/>
    <m/>
    <m/>
    <s v="https://bundlex.s3-eu-west-1.amazonaws.com/img/GAUDI/MEDIUM/V0A71562V0005_03.jpg"/>
    <s v="https://bundlex.s3-eu-west-1.amazonaws.com/img/GAUDI/MEDIUM/V0A71562V0005_04.jpg"/>
    <s v="YES"/>
    <s v="V0A71562V0005"/>
    <s v="V0005"/>
    <s v="BEIGE"/>
    <x v="0"/>
    <s v="ACCESSORIES"/>
    <s v="HOBO - LINEA MERIDA - CM.33X35X13"/>
    <s v="100% POLYURETHANE"/>
    <s v="100% POLYESTER"/>
    <s v="NO INFO"/>
    <s v="NO INFO"/>
    <x v="0"/>
    <x v="0"/>
    <s v="GAUDI"/>
    <s v="CHINA"/>
    <n v="37.5"/>
    <n v="104.9"/>
    <n v="16.875"/>
    <n v="1"/>
    <n v="1"/>
    <n v="1"/>
    <m/>
    <m/>
    <m/>
    <m/>
    <m/>
    <m/>
    <m/>
    <m/>
    <m/>
    <m/>
  </r>
  <r>
    <s v="SS"/>
    <s v="V0A71570"/>
    <m/>
    <m/>
    <s v="https://bundlex.s3-eu-west-1.amazonaws.com/img/GAUDI/MEDIUM/V0A71570V0036_03.jpg"/>
    <s v="https://bundlex.s3-eu-west-1.amazonaws.com/img/GAUDI/MEDIUM/V0A71570V0036_04.jpg"/>
    <s v="YES"/>
    <s v="V0A71570V0036"/>
    <s v="V0036"/>
    <s v="MARINE"/>
    <x v="0"/>
    <s v="ACCESSORIES"/>
    <s v="SHOPPING - LINEA MIKOL - CM.32X22X12"/>
    <s v="100% POLYESTER"/>
    <s v="100% BOVINE LEATHER"/>
    <s v="100% POLYESTER"/>
    <s v="NO INFO"/>
    <x v="0"/>
    <x v="0"/>
    <s v="GAUDI"/>
    <s v="CHINA"/>
    <n v="45.9"/>
    <n v="134.9"/>
    <n v="20.654999999999998"/>
    <n v="1"/>
    <n v="1"/>
    <n v="1"/>
    <m/>
    <m/>
    <m/>
    <m/>
    <m/>
    <m/>
    <m/>
    <m/>
    <m/>
    <m/>
  </r>
  <r>
    <s v="SS"/>
    <s v="V9A71181"/>
    <m/>
    <m/>
    <s v="https://bundlex.s3-eu-west-1.amazonaws.com/img/GAUDI/MEDIUM/V9A71181V0001_03.jpg"/>
    <m/>
    <s v="YES"/>
    <s v="V9A71181V0001"/>
    <s v="V0001"/>
    <s v="BLACK"/>
    <x v="0"/>
    <s v="ACCESSORIES"/>
    <s v="MINI BAG - LINEA GAIA - CM.22X22X7"/>
    <s v="100% POLYURETHANE"/>
    <s v="100% POLYESTER"/>
    <s v="NO INFO"/>
    <s v="NO INFO"/>
    <x v="0"/>
    <x v="0"/>
    <s v="GAUDI"/>
    <s v="CHINA"/>
    <n v="33.5"/>
    <n v="89.9"/>
    <n v="15.074999999999999"/>
    <n v="1"/>
    <n v="1"/>
    <n v="1"/>
    <m/>
    <m/>
    <m/>
    <m/>
    <m/>
    <m/>
    <m/>
    <m/>
    <m/>
    <m/>
  </r>
  <r>
    <s v="SS"/>
    <s v="V9A71203"/>
    <m/>
    <m/>
    <s v="https://bundlex.s3-eu-west-1.amazonaws.com/img/GAUDI/MEDIUM/192_V9A-71203_V0006-P03.jpg"/>
    <s v="https://bundlex.s3-eu-west-1.amazonaws.com/img/GAUDI/MEDIUM/192_V9A-71203_V0006-P04.jpg"/>
    <s v="YES"/>
    <s v="V9A71203V0006"/>
    <s v="V0006"/>
    <s v="GREY"/>
    <x v="0"/>
    <s v="ACCESSORIES"/>
    <s v="HOBO - LINEA GIOVY - CM.38X28X11"/>
    <s v="100% POLYURETHANE"/>
    <s v="100% POLYESTER"/>
    <s v="NO INFO"/>
    <s v="NO INFO"/>
    <x v="0"/>
    <x v="0"/>
    <s v="GAUDI"/>
    <s v="CHINA"/>
    <n v="37.5"/>
    <n v="104.9"/>
    <n v="16.875"/>
    <n v="1"/>
    <n v="11"/>
    <n v="11"/>
    <m/>
    <m/>
    <m/>
    <m/>
    <m/>
    <m/>
    <m/>
    <m/>
    <m/>
    <m/>
  </r>
  <r>
    <s v="FW"/>
    <s v="V9AI71250"/>
    <m/>
    <m/>
    <s v="https://bundlex.s3-eu-west-1.amazonaws.com/img/GAUDI/MEDIUM/V9AI71250V0010_03.jpg"/>
    <m/>
    <s v="YES"/>
    <s v="V9AI71250V0010"/>
    <s v="V0010"/>
    <s v="NUDE"/>
    <x v="0"/>
    <s v="ACCESSORIES"/>
    <s v="TOTE BIG - LINEA ANYA LINEAR - CM. 29X28X15"/>
    <s v="100% POLYURETHANE"/>
    <s v="100% COTTON"/>
    <s v="NO INFO"/>
    <s v="NO INFO"/>
    <x v="0"/>
    <x v="0"/>
    <s v="GAUDI"/>
    <s v="CHINA"/>
    <n v="37.5"/>
    <n v="104.9"/>
    <n v="16.875"/>
    <n v="1"/>
    <n v="2"/>
    <n v="2"/>
    <m/>
    <m/>
    <m/>
    <m/>
    <m/>
    <m/>
    <m/>
    <m/>
    <m/>
    <m/>
  </r>
  <r>
    <s v="FW"/>
    <s v="V9AI71251"/>
    <m/>
    <m/>
    <s v="https://bundlex.s3-eu-west-1.amazonaws.com/img/GAUDI/MEDIUM/V9AI71251V0001_03.jpg"/>
    <s v="https://bundlex.s3-eu-west-1.amazonaws.com/img/GAUDI/MEDIUM/V9AI71251V0001_04.jpg"/>
    <s v="YES"/>
    <s v="V9AI71251V0001"/>
    <s v="V0001"/>
    <s v="BLACK"/>
    <x v="0"/>
    <s v="ACCESSORIES"/>
    <s v="TOTE SMALL - LINEA ANYA LINEAR - CM. 24X23X13"/>
    <s v="100% POLYURETHANE"/>
    <s v="100% COTTON"/>
    <s v="NO INFO"/>
    <s v="NO INFO"/>
    <x v="0"/>
    <x v="0"/>
    <s v="GAUDI"/>
    <s v="CHINA"/>
    <n v="33.5"/>
    <n v="99.9"/>
    <n v="15.074999999999999"/>
    <n v="1"/>
    <n v="1"/>
    <n v="1"/>
    <m/>
    <m/>
    <m/>
    <m/>
    <m/>
    <m/>
    <m/>
    <m/>
    <m/>
    <m/>
  </r>
  <r>
    <s v="FW"/>
    <s v="V9AI71251"/>
    <m/>
    <m/>
    <s v="https://bundlex.s3-eu-west-1.amazonaws.com/img/GAUDI/MEDIUM/V9AI71251V0048_03.jpg"/>
    <m/>
    <s v="YES"/>
    <s v="V9AI71251V0048"/>
    <s v="V0048"/>
    <s v="MILITARY"/>
    <x v="0"/>
    <s v="ACCESSORIES"/>
    <s v="TOTE SMALL - LINEA ANYA LINEAR - CM. 24X23X13"/>
    <s v="100% POLYURETHANE"/>
    <s v="100% COTTON"/>
    <s v="NO INFO"/>
    <s v="NO INFO"/>
    <x v="0"/>
    <x v="0"/>
    <s v="GAUDI"/>
    <s v="CHINA"/>
    <n v="33.5"/>
    <n v="89.9"/>
    <n v="15.074999999999999"/>
    <n v="1"/>
    <n v="1"/>
    <n v="1"/>
    <m/>
    <m/>
    <m/>
    <m/>
    <m/>
    <m/>
    <m/>
    <m/>
    <m/>
    <m/>
  </r>
  <r>
    <s v="FW"/>
    <s v="V9AI71260"/>
    <m/>
    <m/>
    <s v="https://bundlex.s3-eu-west-1.amazonaws.com/img/GAUDI/MEDIUM/V9AI71260V00H1_03.jpg"/>
    <s v="https://bundlex.s3-eu-west-1.amazonaws.com/img/GAUDI/MEDIUM/V9AI71260V00H1_04.jpg"/>
    <s v="YES"/>
    <s v="V9AI71260V00H1"/>
    <s v="V00H1"/>
    <s v="COGNAC"/>
    <x v="0"/>
    <s v="ACCESSORIES"/>
    <s v="TOTE BIG - LINEA ANYA LICE - CM. 29X28X15"/>
    <s v="100% POLYURETHANE"/>
    <s v="100% COTTON"/>
    <s v="NO INFO"/>
    <s v="NO INFO"/>
    <x v="0"/>
    <x v="0"/>
    <s v="GAUDI"/>
    <s v="CHINA"/>
    <n v="41.9"/>
    <n v="119.9"/>
    <n v="18.854999999999997"/>
    <n v="1"/>
    <n v="1"/>
    <n v="1"/>
    <m/>
    <m/>
    <m/>
    <m/>
    <m/>
    <m/>
    <m/>
    <m/>
    <m/>
    <m/>
  </r>
  <r>
    <s v="FW"/>
    <s v="V9AI71261"/>
    <m/>
    <m/>
    <s v="https://bundlex.s3-eu-west-1.amazonaws.com/img/GAUDI/MEDIUM/V9AI71261V00H1_03.jpg"/>
    <s v="https://bundlex.s3-eu-west-1.amazonaws.com/img/GAUDI/MEDIUM/V9AI71261V00H1_04.jpg"/>
    <s v="YES"/>
    <s v="V9AI71261V00H1"/>
    <s v="V00H1"/>
    <s v="COGNAC"/>
    <x v="0"/>
    <s v="ACCESSORIES"/>
    <s v="TOTE SMALL - LINEA ANYA LICE- CM. 24X23X13"/>
    <s v="100% POLYURETHANE"/>
    <s v="100% COTTON"/>
    <s v="NO INFO"/>
    <s v="NO INFO"/>
    <x v="0"/>
    <x v="0"/>
    <s v="GAUDI"/>
    <s v="CHINA"/>
    <n v="37.5"/>
    <n v="109.9"/>
    <n v="16.875"/>
    <n v="1"/>
    <n v="1"/>
    <n v="1"/>
    <m/>
    <m/>
    <m/>
    <m/>
    <m/>
    <m/>
    <m/>
    <m/>
    <m/>
    <m/>
  </r>
  <r>
    <s v="FW"/>
    <s v="V0AI71731"/>
    <m/>
    <m/>
    <s v="https://bundlex.s3-eu-west-1.amazonaws.com/img/GAUDI/MEDIUM/201_V0AI-71731_V0015-P03.jpg"/>
    <s v="https://bundlex.s3-eu-west-1.amazonaws.com/img/GAUDI/MEDIUM/201_V0AI-71731_V0015-P04.jpg"/>
    <s v="YES"/>
    <s v="V0AI71731V0015"/>
    <s v="V0015"/>
    <s v="MUSTARD"/>
    <x v="4"/>
    <s v="ACCESSORIES"/>
    <s v="SHOPPING SMALL - LINEA MADELEINE PLUS - CM.25X18,5X12"/>
    <s v="100% POLYURETHANE"/>
    <s v="100% POLYESTER"/>
    <s v="NO INFO"/>
    <s v="NO INFO"/>
    <x v="0"/>
    <x v="0"/>
    <s v="GAUDI"/>
    <s v="CHINA"/>
    <n v="37.5"/>
    <n v="104.9"/>
    <n v="16.875"/>
    <n v="1"/>
    <n v="2"/>
    <n v="2"/>
    <m/>
    <m/>
    <m/>
    <m/>
    <m/>
    <m/>
    <m/>
    <m/>
    <m/>
    <m/>
  </r>
  <r>
    <s v="SS"/>
    <s v="V9A71180"/>
    <m/>
    <m/>
    <s v="https://bundlex.s3-eu-west-1.amazonaws.com/img/GAUDI/MEDIUM/V9A71180V0027_03.jpg"/>
    <m/>
    <s v="YES"/>
    <s v="V9A71180V0027"/>
    <s v="V0027"/>
    <s v="LEMON"/>
    <x v="4"/>
    <s v="ACCESSORIES"/>
    <s v="SHOPPING - LINEA GAIA - CM.38X30X14"/>
    <s v="100% POLYURETHANE"/>
    <s v="100% POLYESTER"/>
    <s v="NO INFO"/>
    <s v="NO INFO"/>
    <x v="0"/>
    <x v="0"/>
    <s v="GAUDI"/>
    <s v="CHINA"/>
    <n v="37.5"/>
    <n v="104.9"/>
    <n v="16.875"/>
    <n v="1"/>
    <n v="1"/>
    <n v="1"/>
    <m/>
    <m/>
    <m/>
    <m/>
    <m/>
    <m/>
    <m/>
    <m/>
    <m/>
    <m/>
  </r>
  <r>
    <s v="SS"/>
    <s v="V0A68980"/>
    <m/>
    <m/>
    <s v="https://bundlex.s3-eu-west-1.amazonaws.com/img/GAUDI/MEDIUM/V0A68980V0001_03.jpg"/>
    <s v="https://bundlex.s3-eu-west-1.amazonaws.com/img/GAUDI/MEDIUM/V0A68980V0001_04.jpg"/>
    <s v="YES"/>
    <s v="V0A68980V0001"/>
    <s v="V0001"/>
    <s v="BLACK"/>
    <x v="5"/>
    <s v="ACCESSORIES"/>
    <s v="SPORT BAG - LINEA MARTIN 46X28X18"/>
    <s v="100% POLYESTER"/>
    <s v="100% POLYURETHANE"/>
    <s v="100% POLYESTER"/>
    <s v="NO INFO"/>
    <x v="0"/>
    <x v="1"/>
    <s v="GAUDI"/>
    <s v="CHINA"/>
    <n v="33.5"/>
    <n v="99.9"/>
    <n v="15.074999999999999"/>
    <n v="1"/>
    <n v="7"/>
    <n v="7"/>
    <m/>
    <m/>
    <m/>
    <m/>
    <m/>
    <m/>
    <m/>
    <m/>
    <m/>
    <m/>
  </r>
  <r>
    <s v="FW"/>
    <s v="V9AI68943"/>
    <m/>
    <m/>
    <s v="https://bundlex.s3-eu-west-1.amazonaws.com/img/GAUDI/MEDIUM/V9AI68943V0037_03.jpg"/>
    <m/>
    <s v="YES"/>
    <s v="V9AI68943V0037"/>
    <s v="V0037"/>
    <s v="BLUE"/>
    <x v="6"/>
    <s v="ACCESSORIES"/>
    <s v="IPAD HOLDER - LINEA LEON - CM. 26X21X6"/>
    <s v="100% POLYESTER"/>
    <s v="100% POLYURETHANE"/>
    <s v="NO INFO"/>
    <s v="NO INFO"/>
    <x v="0"/>
    <x v="1"/>
    <s v="GAUDI"/>
    <s v="CHINA"/>
    <n v="24.9"/>
    <n v="69.900000000000006"/>
    <n v="11.204999999999998"/>
    <n v="1"/>
    <n v="3"/>
    <n v="3"/>
    <m/>
    <m/>
    <m/>
    <m/>
    <m/>
    <m/>
    <m/>
    <m/>
    <m/>
    <m/>
  </r>
  <r>
    <s v="SS"/>
    <s v="V0A71572"/>
    <m/>
    <m/>
    <s v="https://bundlex.s3-eu-west-1.amazonaws.com/img/GAUDI/MEDIUM/V0A71572V0021_03.jpg"/>
    <s v="https://bundlex.s3-eu-west-1.amazonaws.com/img/GAUDI/MEDIUM/V0A71572V0021_04.jpg"/>
    <s v="YES"/>
    <s v="V0A71572V0021"/>
    <s v="V0021"/>
    <s v="CREAM"/>
    <x v="6"/>
    <s v="ACCESSORIES"/>
    <s v="CROSSBODY - LINEA MIKOL - CM.18,5X17,5X7"/>
    <s v="100% POLYESTER"/>
    <s v="100% BOVINE LEATHER"/>
    <s v="100% POLYESTER"/>
    <s v="NO INFO"/>
    <x v="0"/>
    <x v="0"/>
    <s v="GAUDI"/>
    <s v="CHINA"/>
    <n v="33.5"/>
    <n v="99.9"/>
    <n v="15.074999999999999"/>
    <n v="1"/>
    <n v="1"/>
    <n v="1"/>
    <m/>
    <m/>
    <m/>
    <m/>
    <m/>
    <m/>
    <m/>
    <m/>
    <m/>
    <m/>
  </r>
  <r>
    <s v="SS"/>
    <s v="V0A71572"/>
    <m/>
    <m/>
    <s v="https://bundlex.s3-eu-west-1.amazonaws.com/img/GAUDI/MEDIUM/V0A71572V0036_03.jpg"/>
    <s v="https://bundlex.s3-eu-west-1.amazonaws.com/img/GAUDI/MEDIUM/V0A71572V0036_04.jpg"/>
    <s v="YES"/>
    <s v="V0A71572V0036"/>
    <s v="V0036"/>
    <s v="MARINE"/>
    <x v="6"/>
    <s v="ACCESSORIES"/>
    <s v="CROSSBODY - LINEA MIKOL - CM.18,5X17,5X7"/>
    <s v="100% POLYESTER"/>
    <s v="100% BOVINE LEATHER"/>
    <s v="100% POLYESTER"/>
    <s v="NO INFO"/>
    <x v="0"/>
    <x v="0"/>
    <s v="GAUDI"/>
    <s v="CHINA"/>
    <n v="33.5"/>
    <n v="99.9"/>
    <n v="15.074999999999999"/>
    <n v="1"/>
    <n v="2"/>
    <n v="2"/>
    <m/>
    <m/>
    <m/>
    <m/>
    <m/>
    <m/>
    <m/>
    <m/>
    <m/>
    <m/>
  </r>
  <r>
    <s v="SS"/>
    <s v="V0A71572"/>
    <m/>
    <m/>
    <s v="https://bundlex.s3-eu-west-1.amazonaws.com/img/GAUDI/MEDIUM/V0A71572V00B4_03.jpg"/>
    <s v="https://bundlex.s3-eu-west-1.amazonaws.com/img/GAUDI/MEDIUM/V0A71572V00B4_04.jpg"/>
    <s v="YES"/>
    <s v="V0A71572V00B4"/>
    <s v="V00B4"/>
    <s v="LOBSTER"/>
    <x v="6"/>
    <s v="ACCESSORIES"/>
    <s v="CROSSBODY - LINEA MIKOL - CM.18,5X17,5X7"/>
    <s v="100% POLYESTER"/>
    <s v="100% BOVINE LEATHER"/>
    <s v="100% POLYESTER"/>
    <s v="NO INFO"/>
    <x v="0"/>
    <x v="0"/>
    <s v="GAUDI"/>
    <s v="CHINA"/>
    <n v="33.5"/>
    <n v="99.9"/>
    <n v="15.074999999999999"/>
    <n v="1"/>
    <n v="3"/>
    <n v="3"/>
    <m/>
    <m/>
    <m/>
    <m/>
    <m/>
    <m/>
    <m/>
    <m/>
    <m/>
    <m/>
  </r>
  <r>
    <s v="FW"/>
    <s v="V0AI71601"/>
    <m/>
    <m/>
    <s v="https://bundlex.s3-eu-west-1.amazonaws.com/img/GAUDI/MEDIUM/201_V0AI-71601_V0070-P03.jpg"/>
    <s v="https://bundlex.s3-eu-west-1.amazonaws.com/img/GAUDI/MEDIUM/201_V0AI-71601_V0070-P04.jpg"/>
    <s v="YES"/>
    <s v="V0AI71601V0070"/>
    <s v="V0070"/>
    <s v="BRONZE"/>
    <x v="6"/>
    <s v="ACCESSORIES"/>
    <s v="CROSSBODY - LINEA MARILYN PATENT - CM.20X12,5X7"/>
    <s v="100% POLYURETHANE"/>
    <s v="100% POLYESTER"/>
    <s v="NO INFO"/>
    <s v="NO INFO"/>
    <x v="0"/>
    <x v="0"/>
    <s v="GAUDI"/>
    <s v="CHINA"/>
    <n v="33.5"/>
    <n v="89.9"/>
    <n v="15.074999999999999"/>
    <n v="1"/>
    <n v="1"/>
    <n v="1"/>
    <m/>
    <m/>
    <m/>
    <m/>
    <m/>
    <m/>
    <m/>
    <m/>
    <m/>
    <m/>
  </r>
  <r>
    <s v="FW"/>
    <s v="V0AI71640"/>
    <m/>
    <m/>
    <s v="https://bundlex.s3-eu-west-1.amazonaws.com/img/GAUDI/MEDIUM/V0AI71640V0015_03.jpg"/>
    <s v="https://bundlex.s3-eu-west-1.amazonaws.com/img/GAUDI/MEDIUM/V0AI71640V0015_04.jpg"/>
    <s v="YES"/>
    <s v="V0AI71640V0015"/>
    <s v="V0015"/>
    <s v="MUSTARD"/>
    <x v="6"/>
    <s v="ACCESSORIES"/>
    <s v="SATCHEL - LINEA PRECIOUS COCCO - CM.32X23X15,5"/>
    <s v="100% POLYESTER"/>
    <s v="100% POLYURETHANE"/>
    <s v="100% POLYESTER"/>
    <s v="NO INFO"/>
    <x v="0"/>
    <x v="0"/>
    <s v="GAUDI"/>
    <s v="CHINA"/>
    <n v="41.9"/>
    <n v="124.9"/>
    <n v="18.854999999999997"/>
    <n v="1"/>
    <n v="1"/>
    <n v="1"/>
    <m/>
    <m/>
    <m/>
    <m/>
    <m/>
    <m/>
    <m/>
    <m/>
    <m/>
    <m/>
  </r>
  <r>
    <s v="FW"/>
    <s v="V0AI71670"/>
    <m/>
    <m/>
    <s v="https://bundlex.s3-eu-west-1.amazonaws.com/img/GAUDI/MEDIUM/V0AI71670V0001_03.jpg"/>
    <s v="https://bundlex.s3-eu-west-1.amazonaws.com/img/GAUDI/MEDIUM/V0AI71670V0001_04.jpg"/>
    <s v="YES"/>
    <s v="V0AI71670V0001"/>
    <s v="V0001"/>
    <s v="BLACK"/>
    <x v="6"/>
    <s v="ACCESSORIES"/>
    <s v="CROSSBODY - LINEA POSH - CM.23X15,5X6"/>
    <s v="100% POLYESTER"/>
    <s v="100% POLYURETHANE"/>
    <s v="100% POLYESTER"/>
    <s v="NO INFO"/>
    <x v="0"/>
    <x v="0"/>
    <s v="GAUDI"/>
    <s v="CHINA"/>
    <n v="33.5"/>
    <n v="89.9"/>
    <n v="15.074999999999999"/>
    <n v="1"/>
    <n v="10"/>
    <n v="10"/>
    <m/>
    <m/>
    <m/>
    <m/>
    <m/>
    <m/>
    <m/>
    <m/>
    <m/>
    <m/>
  </r>
  <r>
    <s v="FW"/>
    <s v="V0AI71670"/>
    <m/>
    <m/>
    <s v="https://bundlex.s3-eu-west-1.amazonaws.com/img/GAUDI/MEDIUM/V0AI71670V0045_03.jpg"/>
    <s v="https://bundlex.s3-eu-west-1.amazonaws.com/img/GAUDI/MEDIUM/V0AI71670V0045_04.jpg"/>
    <s v="YES"/>
    <s v="V0AI71670V0045"/>
    <s v="V0045"/>
    <s v="DARK BROWN"/>
    <x v="6"/>
    <s v="ACCESSORIES"/>
    <s v="CROSSBODY - LINEA POSH - CM.23X15,5X6"/>
    <s v="100% POLYESTER"/>
    <s v="100% POLYURETHANE"/>
    <s v="100% POLYESTER"/>
    <s v="NO INFO"/>
    <x v="0"/>
    <x v="0"/>
    <s v="GAUDI"/>
    <s v="CHINA"/>
    <n v="33.5"/>
    <n v="89.9"/>
    <n v="15.074999999999999"/>
    <n v="1"/>
    <n v="4"/>
    <n v="4"/>
    <m/>
    <m/>
    <m/>
    <m/>
    <m/>
    <m/>
    <m/>
    <m/>
    <m/>
    <m/>
  </r>
  <r>
    <s v="SS"/>
    <s v="V9A67760"/>
    <m/>
    <m/>
    <s v="https://bundlex.s3-eu-west-1.amazonaws.com/img/GAUDI/MEDIUM/V9A67760V0054_03.jpg"/>
    <m/>
    <s v="YES"/>
    <s v="V9A67760V0054"/>
    <s v="V0054"/>
    <s v="DK BLUE"/>
    <x v="7"/>
    <s v="ACCESSORIES"/>
    <s v="MAN WALLET-BASIC+CC HOLDER - LINEA EDDY 12,5X9,5"/>
    <s v="100% LEATHER"/>
    <s v="100% POLYESTER"/>
    <s v="NO INFO"/>
    <s v="NO INFO"/>
    <x v="0"/>
    <x v="1"/>
    <s v="GAUDI"/>
    <s v="INDIA"/>
    <n v="20.9"/>
    <n v="55.9"/>
    <n v="9.4049999999999976"/>
    <n v="1"/>
    <n v="1"/>
    <n v="1"/>
    <m/>
    <m/>
    <m/>
    <m/>
    <m/>
    <m/>
    <m/>
    <m/>
    <m/>
    <m/>
  </r>
  <r>
    <s v="FW"/>
    <s v="V0AI71732"/>
    <m/>
    <m/>
    <s v="https://bundlex.s3-eu-west-1.amazonaws.com/img/GAUDI/MEDIUM/201_V0AI-71732_V0015-P03.jpg"/>
    <s v="https://bundlex.s3-eu-west-1.amazonaws.com/img/GAUDI/MEDIUM/201_V0AI-71732_V0015-P04.jpg"/>
    <s v="YES"/>
    <s v="V0AI71732V0015"/>
    <s v="V0015"/>
    <s v="MUSTARD"/>
    <x v="7"/>
    <s v="ACCESSORIES"/>
    <s v="LONG ZIP - LINEA MADELEINE PLUS - CM.20X11X2"/>
    <s v="100% POLYURETHANE"/>
    <s v="100% POLYESTER"/>
    <s v="NO INFO"/>
    <s v="NO INFO"/>
    <x v="0"/>
    <x v="0"/>
    <s v="GAUDI"/>
    <s v="CHINA"/>
    <n v="18.899999999999999"/>
    <n v="49.9"/>
    <n v="8.504999999999999"/>
    <n v="1"/>
    <n v="1"/>
    <n v="1"/>
    <m/>
    <m/>
    <m/>
    <m/>
    <m/>
    <m/>
    <m/>
    <m/>
    <m/>
    <m/>
  </r>
  <r>
    <s v="SS"/>
    <s v="V0A67923"/>
    <m/>
    <m/>
    <s v="https://bundlex.s3-eu-west-1.amazonaws.com/img/GAUDI/MEDIUM/V0A67923V0001_03.jpg"/>
    <m/>
    <s v="YES"/>
    <s v="V0A67923V0001"/>
    <s v="V0001"/>
    <s v="BLACK"/>
    <x v="8"/>
    <s v="ACCESSORIES"/>
    <s v="PASHMINA - LINEA MANU - CM.60X180"/>
    <s v="85% POLYESTER 15% VISCOSE"/>
    <s v="NO INFO"/>
    <s v="NO INFO"/>
    <s v="NO INFO"/>
    <x v="0"/>
    <x v="0"/>
    <s v="GAUDI"/>
    <s v="ITALY"/>
    <n v="20.9"/>
    <n v="55.9"/>
    <n v="9.4049999999999976"/>
    <n v="1"/>
    <n v="26"/>
    <n v="26"/>
    <m/>
    <m/>
    <m/>
    <m/>
    <m/>
    <m/>
    <m/>
    <m/>
    <m/>
    <m/>
  </r>
  <r>
    <s v="SS"/>
    <s v="V0A67923"/>
    <m/>
    <m/>
    <s v="https://bundlex.s3-eu-west-1.amazonaws.com/img/GAUDI/MEDIUM/V0A67923V0025_03.jpg"/>
    <m/>
    <s v="YES"/>
    <s v="V0A67923V0025"/>
    <s v="V0025"/>
    <s v="SAND"/>
    <x v="8"/>
    <s v="ACCESSORIES"/>
    <s v="PASHMINA - LINEA MANU - CM.60X180"/>
    <s v="85% POLYESTER 15% VISCOSE"/>
    <s v="NO INFO"/>
    <s v="NO INFO"/>
    <s v="NO INFO"/>
    <x v="0"/>
    <x v="0"/>
    <s v="GAUDI"/>
    <s v="ITALY"/>
    <n v="20.9"/>
    <n v="55.9"/>
    <n v="9.4049999999999976"/>
    <n v="1"/>
    <n v="11"/>
    <n v="11"/>
    <m/>
    <m/>
    <m/>
    <m/>
    <m/>
    <m/>
    <m/>
    <m/>
    <m/>
    <m/>
  </r>
  <r>
    <s v="SS"/>
    <s v="V0A67925"/>
    <m/>
    <m/>
    <s v="https://bundlex.s3-eu-west-1.amazonaws.com/img/GAUDI/MEDIUM/V0A67925V0003_03.jpg"/>
    <m/>
    <s v="YES"/>
    <s v="V0A67925V0003"/>
    <s v="V0003"/>
    <s v="ORANGE"/>
    <x v="8"/>
    <s v="ACCESSORIES"/>
    <s v="PASHMINA - LINEA MANU - CM.130X130"/>
    <s v="85% POLYESTER 15% VISCOSE"/>
    <s v="NO INFO"/>
    <s v="NO INFO"/>
    <s v="NO INFO"/>
    <x v="0"/>
    <x v="0"/>
    <s v="GAUDI"/>
    <s v="ITALY"/>
    <n v="20.9"/>
    <n v="55.9"/>
    <n v="9.4049999999999976"/>
    <n v="1"/>
    <n v="20"/>
    <n v="20"/>
    <m/>
    <m/>
    <m/>
    <m/>
    <m/>
    <m/>
    <m/>
    <m/>
    <m/>
    <m/>
  </r>
  <r>
    <s v="SS"/>
    <s v="V0A67925"/>
    <m/>
    <m/>
    <s v="https://bundlex.s3-eu-west-1.amazonaws.com/img/GAUDI/MEDIUM/V0A67925V00E8_03.jpg"/>
    <m/>
    <s v="YES"/>
    <s v="V0A67925V00E8"/>
    <s v="V00E8"/>
    <s v="BLUE"/>
    <x v="8"/>
    <s v="ACCESSORIES"/>
    <s v="PASHMINA - LINEA MANU - CM.130X130"/>
    <s v="85% POLYESTER 15% VISCOSE"/>
    <s v="NO INFO"/>
    <s v="NO INFO"/>
    <s v="NO INFO"/>
    <x v="0"/>
    <x v="0"/>
    <s v="GAUDI"/>
    <s v="ITALY"/>
    <n v="20.9"/>
    <n v="55.9"/>
    <n v="9.4049999999999976"/>
    <n v="1"/>
    <n v="7"/>
    <n v="7"/>
    <m/>
    <m/>
    <m/>
    <m/>
    <m/>
    <m/>
    <m/>
    <m/>
    <m/>
    <m/>
  </r>
  <r>
    <s v="SS"/>
    <s v="V0A67928"/>
    <m/>
    <m/>
    <s v="https://bundlex.s3-eu-west-1.amazonaws.com/img/GAUDI/MEDIUM/V0A67928V0001_03.jpg"/>
    <m/>
    <s v="YES"/>
    <s v="V0A67928V0001"/>
    <s v="V0001"/>
    <s v="BLACK"/>
    <x v="8"/>
    <s v="ACCESSORIES"/>
    <s v="PASHMINA - LINEA MANU - CM.130X130"/>
    <s v="85% POLYESTER 15% VISCOSE"/>
    <s v="NO INFO"/>
    <s v="NO INFO"/>
    <s v="NO INFO"/>
    <x v="0"/>
    <x v="0"/>
    <s v="GAUDI"/>
    <s v="ITALY"/>
    <n v="20.9"/>
    <n v="55.9"/>
    <n v="9.4049999999999976"/>
    <n v="1"/>
    <n v="38"/>
    <n v="38"/>
    <m/>
    <m/>
    <m/>
    <m/>
    <m/>
    <m/>
    <m/>
    <m/>
    <m/>
    <m/>
  </r>
  <r>
    <s v="SS"/>
    <s v="V0A67928"/>
    <m/>
    <m/>
    <s v="https://bundlex.s3-eu-west-1.amazonaws.com/img/GAUDI/MEDIUM/V0A67928V0010_03.jpg"/>
    <m/>
    <s v="YES"/>
    <s v="V0A67928V0010"/>
    <s v="V0010"/>
    <s v="NUDE"/>
    <x v="8"/>
    <s v="ACCESSORIES"/>
    <s v="PASHMINA - LINEA MANU - CM.130X130"/>
    <s v="85% POLYESTER 15% VISCOSE"/>
    <s v="NO INFO"/>
    <s v="NO INFO"/>
    <s v="NO INFO"/>
    <x v="0"/>
    <x v="0"/>
    <s v="GAUDI"/>
    <s v="ITALY"/>
    <n v="20.9"/>
    <n v="55.9"/>
    <n v="9.4049999999999976"/>
    <n v="1"/>
    <n v="30"/>
    <n v="30"/>
    <m/>
    <m/>
    <m/>
    <m/>
    <m/>
    <m/>
    <m/>
    <m/>
    <m/>
    <m/>
  </r>
  <r>
    <s v="SS"/>
    <s v="V0A67928"/>
    <m/>
    <m/>
    <s v="https://bundlex.s3-eu-west-1.amazonaws.com/img/GAUDI/MEDIUM/V0A67928V0037_03.jpg"/>
    <m/>
    <s v="YES"/>
    <s v="V0A67928V0037"/>
    <s v="V0037"/>
    <s v="BLUE"/>
    <x v="8"/>
    <s v="ACCESSORIES"/>
    <s v="PASHMINA - LINEA MANU - CM.130X130"/>
    <s v="85% POLYESTER 15% VISCOSE"/>
    <s v="NO INFO"/>
    <s v="NO INFO"/>
    <s v="NO INFO"/>
    <x v="0"/>
    <x v="0"/>
    <s v="GAUDI"/>
    <s v="ITALY"/>
    <n v="20.9"/>
    <n v="55.9"/>
    <n v="9.4049999999999976"/>
    <n v="1"/>
    <n v="48"/>
    <n v="48"/>
    <m/>
    <m/>
    <m/>
    <m/>
    <m/>
    <m/>
    <m/>
    <m/>
    <m/>
    <m/>
  </r>
  <r>
    <s v="SS"/>
    <s v="V0A67934"/>
    <m/>
    <m/>
    <m/>
    <m/>
    <s v="YES"/>
    <s v="V0A67934VUNI"/>
    <s v="VUNI"/>
    <s v="BLUE"/>
    <x v="8"/>
    <s v="ACCESSORIES"/>
    <s v="PASHMINA - LINEA MANU - CM.130X130"/>
    <s v="85% POLYESTER 15% VISCOSE"/>
    <s v="NO INFO"/>
    <s v="NO INFO"/>
    <s v="NO INFO"/>
    <x v="0"/>
    <x v="0"/>
    <s v="GAUDI"/>
    <s v="ITALY"/>
    <n v="20.9"/>
    <n v="55.9"/>
    <n v="9.4049999999999976"/>
    <n v="1"/>
    <n v="44"/>
    <n v="44"/>
    <m/>
    <m/>
    <m/>
    <m/>
    <m/>
    <m/>
    <m/>
    <m/>
    <m/>
    <m/>
  </r>
  <r>
    <s v="FW"/>
    <s v="V0AI67081"/>
    <m/>
    <m/>
    <s v="https://bundlex.s3-eu-west-1.amazonaws.com/img/GAUDI/MEDIUM/V0AI67081V0026_03.jpg"/>
    <m/>
    <s v="YES"/>
    <s v="V0AI67081V0026"/>
    <s v="V0026"/>
    <s v="FUXIA"/>
    <x v="8"/>
    <s v="ACCESSORIES"/>
    <s v="PASHMINA - LINEA PIPER"/>
    <s v="70% VISCOSE 30% POLYESTER"/>
    <s v="NO INFO"/>
    <s v="NO INFO"/>
    <s v="NO INFO"/>
    <x v="0"/>
    <x v="0"/>
    <s v="GAUDI"/>
    <s v="CHINA"/>
    <n v="18.899999999999999"/>
    <n v="51.9"/>
    <n v="8.504999999999999"/>
    <n v="1"/>
    <n v="7"/>
    <n v="7"/>
    <m/>
    <m/>
    <m/>
    <m/>
    <m/>
    <m/>
    <m/>
    <m/>
    <m/>
    <m/>
  </r>
  <r>
    <s v="FW"/>
    <s v="V0AI67081"/>
    <m/>
    <m/>
    <s v="https://bundlex.s3-eu-west-1.amazonaws.com/img/GAUDI/MEDIUM/V0AI67081V00E8_03.jpg"/>
    <m/>
    <s v="YES"/>
    <s v="V0AI67081V00E8"/>
    <s v="V00E8"/>
    <s v="BLUE"/>
    <x v="8"/>
    <s v="ACCESSORIES"/>
    <s v="PASHMINA - LINEA PIPER"/>
    <s v="70% VISCOSE 30% POLYESTER"/>
    <s v="NO INFO"/>
    <s v="NO INFO"/>
    <s v="NO INFO"/>
    <x v="0"/>
    <x v="0"/>
    <s v="GAUDI"/>
    <s v="CHINA"/>
    <n v="18.899999999999999"/>
    <n v="51.9"/>
    <n v="8.504999999999999"/>
    <n v="1"/>
    <n v="7"/>
    <n v="7"/>
    <m/>
    <m/>
    <m/>
    <m/>
    <m/>
    <m/>
    <m/>
    <m/>
    <m/>
    <m/>
  </r>
  <r>
    <s v="SS"/>
    <s v="V0A71571"/>
    <m/>
    <m/>
    <s v="https://bundlex.s3-eu-west-1.amazonaws.com/img/GAUDI/MEDIUM/V0A71571V0021_03.jpg"/>
    <s v="https://bundlex.s3-eu-west-1.amazonaws.com/img/GAUDI/MEDIUM/V0A71571V0021_04.jpg"/>
    <s v="YES"/>
    <s v="V0A71571V0021"/>
    <s v="V0021"/>
    <s v="CREAM"/>
    <x v="9"/>
    <s v="ACCESSORIES"/>
    <s v="CLUTCH - LINEA MIKOL - CM.21,5X12X5"/>
    <s v="100% POLYESTER"/>
    <s v="100% BOVINE LEATHER"/>
    <s v="100% POLYESTER"/>
    <s v="NO INFO"/>
    <x v="0"/>
    <x v="0"/>
    <s v="GAUDI"/>
    <s v="CHINA"/>
    <n v="37.5"/>
    <n v="109.9"/>
    <n v="16.875"/>
    <n v="1"/>
    <n v="4"/>
    <n v="4"/>
    <m/>
    <m/>
    <m/>
    <m/>
    <m/>
    <m/>
    <m/>
    <m/>
    <m/>
    <m/>
  </r>
  <r>
    <s v="SS"/>
    <s v="V0A71571"/>
    <m/>
    <m/>
    <s v="https://bundlex.s3-eu-west-1.amazonaws.com/img/GAUDI/MEDIUM/V0A71571V00B4_03.jpg"/>
    <s v="https://bundlex.s3-eu-west-1.amazonaws.com/img/GAUDI/MEDIUM/V0A71571V00B4_04.jpg"/>
    <s v="YES"/>
    <s v="V0A71571V00B4"/>
    <s v="V00B4"/>
    <s v="LOBSTER"/>
    <x v="9"/>
    <s v="ACCESSORIES"/>
    <s v="CLUTCH - LINEA MIKOL - CM.21,5X12X5"/>
    <s v="100% POLYESTER"/>
    <s v="100% BOVINE LEATHER"/>
    <s v="100% POLYESTER"/>
    <s v="NO INFO"/>
    <x v="0"/>
    <x v="0"/>
    <s v="GAUDI"/>
    <s v="CHINA"/>
    <n v="37.5"/>
    <n v="109.9"/>
    <n v="16.875"/>
    <n v="1"/>
    <n v="4"/>
    <n v="4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 rowHeaderCaption="PRODUCT NAME">
  <location ref="A1:B18" firstHeaderRow="1" firstDataRow="1" firstDataCol="1"/>
  <pivotFields count="3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7">
        <item m="1" x="12"/>
        <item x="3"/>
        <item x="9"/>
        <item m="1" x="13"/>
        <item x="6"/>
        <item x="0"/>
        <item m="1" x="14"/>
        <item m="1" x="11"/>
        <item x="8"/>
        <item x="1"/>
        <item x="2"/>
        <item x="4"/>
        <item x="5"/>
        <item m="1" x="10"/>
        <item m="1" x="15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m="1" x="1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numFmtId="164" showAll="0"/>
    <pivotField numFmtId="164" showAll="0"/>
    <pivotField numFmtId="164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17"/>
    <field x="18"/>
    <field x="10"/>
  </rowFields>
  <rowItems count="17">
    <i>
      <x/>
    </i>
    <i r="1">
      <x/>
    </i>
    <i r="2">
      <x v="1"/>
    </i>
    <i r="2">
      <x v="2"/>
    </i>
    <i r="2">
      <x v="4"/>
    </i>
    <i r="2">
      <x v="5"/>
    </i>
    <i r="2">
      <x v="8"/>
    </i>
    <i r="2">
      <x v="9"/>
    </i>
    <i r="2">
      <x v="10"/>
    </i>
    <i r="2">
      <x v="11"/>
    </i>
    <i r="2">
      <x v="15"/>
    </i>
    <i r="1">
      <x v="1"/>
    </i>
    <i r="2">
      <x v="1"/>
    </i>
    <i r="2">
      <x v="4"/>
    </i>
    <i r="2">
      <x v="12"/>
    </i>
    <i r="2">
      <x v="15"/>
    </i>
    <i t="grand">
      <x/>
    </i>
  </rowItems>
  <colItems count="1">
    <i/>
  </colItems>
  <dataFields count="1">
    <dataField name=" QTY" fld="25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17" type="button" dataOnly="0" labelOnly="1" outline="0" axis="axisRow" fieldPosition="0"/>
    </format>
    <format dxfId="18">
      <pivotArea dataOnly="0" labelOnly="1" fieldPosition="0">
        <references count="1">
          <reference field="17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2">
          <reference field="17" count="1" selected="0">
            <x v="0"/>
          </reference>
          <reference field="18" count="0"/>
        </references>
      </pivotArea>
    </format>
    <format dxfId="15">
      <pivotArea dataOnly="0" labelOnly="1" fieldPosition="0">
        <references count="2">
          <reference field="17" count="1" selected="0">
            <x v="1"/>
          </reference>
          <reference field="18" count="1">
            <x v="0"/>
          </reference>
        </references>
      </pivotArea>
    </format>
    <format dxfId="14">
      <pivotArea dataOnly="0" labelOnly="1" fieldPosition="0">
        <references count="3">
          <reference field="10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5"/>
          </reference>
          <reference field="17" count="1" selected="0">
            <x v="0"/>
          </reference>
          <reference field="18" count="1" selected="0">
            <x v="0"/>
          </reference>
        </references>
      </pivotArea>
    </format>
    <format dxfId="13">
      <pivotArea dataOnly="0" labelOnly="1" fieldPosition="0">
        <references count="3">
          <reference field="10" count="6">
            <x v="1"/>
            <x v="4"/>
            <x v="10"/>
            <x v="12"/>
            <x v="13"/>
            <x v="15"/>
          </reference>
          <reference field="17" count="1" selected="0">
            <x v="0"/>
          </reference>
          <reference field="18" count="1" selected="0">
            <x v="1"/>
          </reference>
        </references>
      </pivotArea>
    </format>
    <format dxfId="12">
      <pivotArea dataOnly="0" labelOnly="1" fieldPosition="0">
        <references count="3">
          <reference field="10" count="1">
            <x v="14"/>
          </reference>
          <reference field="17" count="1" selected="0">
            <x v="1"/>
          </reference>
          <reference field="18" count="1" selected="0">
            <x v="0"/>
          </reference>
        </references>
      </pivotArea>
    </format>
    <format dxfId="11">
      <pivotArea dataOnly="0" labelOnly="1" outline="0" axis="axisValues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17" type="button" dataOnly="0" labelOnly="1" outline="0" axis="axisRow" fieldPosition="0"/>
    </format>
    <format dxfId="7">
      <pivotArea dataOnly="0" labelOnly="1" fieldPosition="0">
        <references count="1">
          <reference field="17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17" count="1" selected="0">
            <x v="0"/>
          </reference>
          <reference field="18" count="0"/>
        </references>
      </pivotArea>
    </format>
    <format dxfId="4">
      <pivotArea dataOnly="0" labelOnly="1" fieldPosition="0">
        <references count="2">
          <reference field="17" count="1" selected="0">
            <x v="1"/>
          </reference>
          <reference field="18" count="1">
            <x v="0"/>
          </reference>
        </references>
      </pivotArea>
    </format>
    <format dxfId="3">
      <pivotArea dataOnly="0" labelOnly="1" fieldPosition="0">
        <references count="3">
          <reference field="10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5"/>
          </reference>
          <reference field="17" count="1" selected="0">
            <x v="0"/>
          </reference>
          <reference field="18" count="1" selected="0">
            <x v="0"/>
          </reference>
        </references>
      </pivotArea>
    </format>
    <format dxfId="2">
      <pivotArea dataOnly="0" labelOnly="1" fieldPosition="0">
        <references count="3">
          <reference field="10" count="6">
            <x v="1"/>
            <x v="4"/>
            <x v="10"/>
            <x v="12"/>
            <x v="13"/>
            <x v="15"/>
          </reference>
          <reference field="17" count="1" selected="0">
            <x v="0"/>
          </reference>
          <reference field="18" count="1" selected="0">
            <x v="1"/>
          </reference>
        </references>
      </pivotArea>
    </format>
    <format dxfId="1">
      <pivotArea dataOnly="0" labelOnly="1" fieldPosition="0">
        <references count="3">
          <reference field="10" count="1">
            <x v="14"/>
          </reference>
          <reference field="17" count="1" selected="0">
            <x v="1"/>
          </reference>
          <reference field="18" count="1" selected="0">
            <x v="0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showGridLines="0" tabSelected="1" zoomScale="75" zoomScaleNormal="80" workbookViewId="0">
      <pane ySplit="3" topLeftCell="A4" activePane="bottomLeft" state="frozen"/>
      <selection pane="bottomLeft" activeCell="W4" sqref="W4"/>
    </sheetView>
  </sheetViews>
  <sheetFormatPr defaultRowHeight="15" x14ac:dyDescent="0.25"/>
  <cols>
    <col min="1" max="1" width="9.28515625" bestFit="1" customWidth="1"/>
    <col min="2" max="2" width="11.28515625" bestFit="1" customWidth="1"/>
    <col min="3" max="3" width="42.28515625" customWidth="1"/>
    <col min="4" max="4" width="26.28515625" customWidth="1"/>
    <col min="5" max="7" width="18.5703125" customWidth="1"/>
    <col min="8" max="8" width="20.140625" bestFit="1" customWidth="1"/>
    <col min="9" max="9" width="17.7109375" bestFit="1" customWidth="1"/>
    <col min="10" max="10" width="32.140625" customWidth="1"/>
    <col min="11" max="11" width="27.140625" customWidth="1"/>
    <col min="12" max="12" width="53.5703125" hidden="1" customWidth="1"/>
    <col min="13" max="13" width="26.7109375" hidden="1" customWidth="1"/>
    <col min="14" max="14" width="47.85546875" hidden="1" customWidth="1"/>
    <col min="15" max="15" width="15.7109375" bestFit="1" customWidth="1"/>
    <col min="16" max="16" width="8.85546875" bestFit="1" customWidth="1"/>
    <col min="17" max="17" width="7.85546875" bestFit="1" customWidth="1"/>
    <col min="18" max="18" width="9.28515625" bestFit="1" customWidth="1"/>
    <col min="19" max="19" width="7.140625" bestFit="1" customWidth="1"/>
    <col min="20" max="20" width="11.7109375" customWidth="1"/>
    <col min="21" max="21" width="12" customWidth="1"/>
    <col min="22" max="22" width="12.42578125" customWidth="1"/>
    <col min="23" max="29" width="8.7109375" customWidth="1"/>
  </cols>
  <sheetData>
    <row r="1" spans="1:29" ht="28.5" customHeight="1" x14ac:dyDescent="0.25"/>
    <row r="2" spans="1:29" ht="28.5" customHeight="1" x14ac:dyDescent="0.25">
      <c r="C2" s="1"/>
      <c r="V2" s="8">
        <f>SUBTOTAL(9,V4:V8)</f>
        <v>905</v>
      </c>
      <c r="W2" s="8"/>
      <c r="X2" s="8"/>
      <c r="Y2" s="8"/>
      <c r="Z2" s="8"/>
      <c r="AA2" s="8"/>
      <c r="AB2" s="8"/>
      <c r="AC2" s="8"/>
    </row>
    <row r="3" spans="1:29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533</v>
      </c>
      <c r="X3" s="2" t="s">
        <v>534</v>
      </c>
      <c r="Y3" s="2" t="s">
        <v>535</v>
      </c>
      <c r="Z3" s="2" t="s">
        <v>536</v>
      </c>
      <c r="AA3" s="2" t="s">
        <v>537</v>
      </c>
      <c r="AB3" s="2" t="s">
        <v>538</v>
      </c>
      <c r="AC3" s="2" t="s">
        <v>539</v>
      </c>
    </row>
    <row r="4" spans="1:29" s="13" customFormat="1" ht="210" customHeight="1" x14ac:dyDescent="0.25">
      <c r="A4" s="10" t="s">
        <v>524</v>
      </c>
      <c r="B4" s="10" t="s">
        <v>525</v>
      </c>
      <c r="C4" s="10"/>
      <c r="D4" s="10"/>
      <c r="E4" s="10" t="s">
        <v>541</v>
      </c>
      <c r="F4" s="14" t="s">
        <v>526</v>
      </c>
      <c r="G4" s="10" t="s">
        <v>527</v>
      </c>
      <c r="H4" s="10" t="s">
        <v>528</v>
      </c>
      <c r="I4" s="10" t="s">
        <v>528</v>
      </c>
      <c r="J4" s="10" t="s">
        <v>540</v>
      </c>
      <c r="K4" s="10" t="s">
        <v>529</v>
      </c>
      <c r="L4" s="10"/>
      <c r="M4" s="10"/>
      <c r="N4" s="10"/>
      <c r="O4" s="10" t="s">
        <v>530</v>
      </c>
      <c r="P4" s="10" t="s">
        <v>531</v>
      </c>
      <c r="Q4" s="10" t="s">
        <v>532</v>
      </c>
      <c r="R4" s="10" t="s">
        <v>556</v>
      </c>
      <c r="S4" s="11">
        <v>45</v>
      </c>
      <c r="T4" s="11">
        <v>110</v>
      </c>
      <c r="U4" s="12">
        <f>COUNT(W4:AC4)</f>
        <v>5</v>
      </c>
      <c r="V4" s="12">
        <f>SUM(W4:AC4)</f>
        <v>239</v>
      </c>
      <c r="W4" s="10"/>
      <c r="X4" s="10">
        <v>40</v>
      </c>
      <c r="Y4" s="10">
        <v>79</v>
      </c>
      <c r="Z4" s="10">
        <v>40</v>
      </c>
      <c r="AA4" s="10">
        <v>40</v>
      </c>
      <c r="AB4" s="10">
        <v>40</v>
      </c>
      <c r="AC4" s="10"/>
    </row>
    <row r="5" spans="1:29" s="13" customFormat="1" ht="210" customHeight="1" x14ac:dyDescent="0.25">
      <c r="A5" s="10" t="s">
        <v>524</v>
      </c>
      <c r="B5" s="10" t="s">
        <v>525</v>
      </c>
      <c r="C5" s="10"/>
      <c r="D5" s="10"/>
      <c r="E5" s="10" t="s">
        <v>543</v>
      </c>
      <c r="F5" s="10">
        <v>132</v>
      </c>
      <c r="G5" s="10" t="s">
        <v>544</v>
      </c>
      <c r="H5" s="10" t="s">
        <v>528</v>
      </c>
      <c r="I5" s="10" t="s">
        <v>528</v>
      </c>
      <c r="J5" s="10" t="s">
        <v>542</v>
      </c>
      <c r="K5" s="10" t="s">
        <v>529</v>
      </c>
      <c r="L5" s="10"/>
      <c r="M5" s="10"/>
      <c r="N5" s="10"/>
      <c r="O5" s="10" t="s">
        <v>530</v>
      </c>
      <c r="P5" s="10" t="s">
        <v>531</v>
      </c>
      <c r="Q5" s="10" t="s">
        <v>532</v>
      </c>
      <c r="R5" s="10" t="s">
        <v>556</v>
      </c>
      <c r="S5" s="11">
        <v>45</v>
      </c>
      <c r="T5" s="11">
        <v>110</v>
      </c>
      <c r="U5" s="12">
        <f t="shared" ref="U5:U8" si="0">COUNT(W5:AC5)</f>
        <v>3</v>
      </c>
      <c r="V5" s="12">
        <f t="shared" ref="V5:V8" si="1">SUM(W5:AC5)</f>
        <v>105</v>
      </c>
      <c r="W5" s="10"/>
      <c r="X5" s="10"/>
      <c r="Y5" s="10">
        <v>35</v>
      </c>
      <c r="Z5" s="10">
        <v>35</v>
      </c>
      <c r="AA5" s="10">
        <v>35</v>
      </c>
      <c r="AB5" s="10"/>
      <c r="AC5" s="10"/>
    </row>
    <row r="6" spans="1:29" s="13" customFormat="1" ht="210" customHeight="1" x14ac:dyDescent="0.25">
      <c r="A6" s="10" t="s">
        <v>524</v>
      </c>
      <c r="B6" s="10" t="s">
        <v>525</v>
      </c>
      <c r="C6" s="10"/>
      <c r="D6" s="10"/>
      <c r="E6" s="10" t="s">
        <v>546</v>
      </c>
      <c r="F6" s="14" t="s">
        <v>547</v>
      </c>
      <c r="G6" s="10" t="s">
        <v>548</v>
      </c>
      <c r="H6" s="10" t="s">
        <v>528</v>
      </c>
      <c r="I6" s="10" t="s">
        <v>528</v>
      </c>
      <c r="J6" s="10" t="s">
        <v>545</v>
      </c>
      <c r="K6" s="10" t="s">
        <v>529</v>
      </c>
      <c r="L6" s="10"/>
      <c r="M6" s="10"/>
      <c r="N6" s="10"/>
      <c r="O6" s="10" t="s">
        <v>530</v>
      </c>
      <c r="P6" s="10" t="s">
        <v>531</v>
      </c>
      <c r="Q6" s="10" t="s">
        <v>532</v>
      </c>
      <c r="R6" s="10" t="s">
        <v>556</v>
      </c>
      <c r="S6" s="11">
        <v>45</v>
      </c>
      <c r="T6" s="11">
        <v>110</v>
      </c>
      <c r="U6" s="12">
        <f t="shared" si="0"/>
        <v>5</v>
      </c>
      <c r="V6" s="15">
        <f t="shared" si="1"/>
        <v>185</v>
      </c>
      <c r="W6" s="10"/>
      <c r="X6" s="10">
        <v>40</v>
      </c>
      <c r="Y6" s="10">
        <v>20</v>
      </c>
      <c r="Z6" s="10">
        <v>40</v>
      </c>
      <c r="AA6" s="10"/>
      <c r="AB6" s="10">
        <v>60</v>
      </c>
      <c r="AC6" s="10">
        <v>25</v>
      </c>
    </row>
    <row r="7" spans="1:29" ht="210" customHeight="1" x14ac:dyDescent="0.25">
      <c r="A7" s="3" t="s">
        <v>524</v>
      </c>
      <c r="B7" s="3" t="s">
        <v>525</v>
      </c>
      <c r="C7" s="3"/>
      <c r="D7" s="3"/>
      <c r="E7" s="3" t="s">
        <v>551</v>
      </c>
      <c r="F7" s="3" t="s">
        <v>549</v>
      </c>
      <c r="G7" s="3" t="s">
        <v>550</v>
      </c>
      <c r="H7" s="3" t="s">
        <v>528</v>
      </c>
      <c r="I7" s="3" t="s">
        <v>528</v>
      </c>
      <c r="J7" s="3" t="s">
        <v>552</v>
      </c>
      <c r="K7" s="10" t="s">
        <v>529</v>
      </c>
      <c r="L7" s="10"/>
      <c r="M7" s="10"/>
      <c r="N7" s="10"/>
      <c r="O7" s="10" t="s">
        <v>530</v>
      </c>
      <c r="P7" s="10" t="s">
        <v>531</v>
      </c>
      <c r="Q7" s="10" t="s">
        <v>532</v>
      </c>
      <c r="R7" s="10" t="s">
        <v>556</v>
      </c>
      <c r="S7" s="11">
        <v>45</v>
      </c>
      <c r="T7" s="11">
        <v>110</v>
      </c>
      <c r="U7" s="12">
        <f t="shared" si="0"/>
        <v>5</v>
      </c>
      <c r="V7" s="15">
        <f t="shared" si="1"/>
        <v>292</v>
      </c>
      <c r="W7" s="3"/>
      <c r="X7" s="3">
        <v>90</v>
      </c>
      <c r="Y7" s="3">
        <v>135</v>
      </c>
      <c r="Z7" s="3">
        <v>0</v>
      </c>
      <c r="AA7" s="3">
        <v>37</v>
      </c>
      <c r="AB7" s="3"/>
      <c r="AC7" s="3">
        <v>30</v>
      </c>
    </row>
    <row r="8" spans="1:29" ht="210" customHeight="1" x14ac:dyDescent="0.25">
      <c r="A8" s="3" t="s">
        <v>524</v>
      </c>
      <c r="B8" s="3" t="s">
        <v>525</v>
      </c>
      <c r="C8" s="3"/>
      <c r="D8" s="3"/>
      <c r="E8" s="3" t="s">
        <v>553</v>
      </c>
      <c r="F8" s="3">
        <v>166</v>
      </c>
      <c r="G8" s="3" t="s">
        <v>554</v>
      </c>
      <c r="H8" s="3" t="s">
        <v>528</v>
      </c>
      <c r="I8" s="3" t="s">
        <v>528</v>
      </c>
      <c r="J8" s="3" t="s">
        <v>555</v>
      </c>
      <c r="K8" s="10" t="s">
        <v>529</v>
      </c>
      <c r="L8" s="10"/>
      <c r="M8" s="10"/>
      <c r="N8" s="10"/>
      <c r="O8" s="10" t="s">
        <v>530</v>
      </c>
      <c r="P8" s="10" t="s">
        <v>531</v>
      </c>
      <c r="Q8" s="10" t="s">
        <v>532</v>
      </c>
      <c r="R8" s="10" t="s">
        <v>556</v>
      </c>
      <c r="S8" s="11">
        <v>45</v>
      </c>
      <c r="T8" s="11">
        <v>110</v>
      </c>
      <c r="U8" s="12">
        <f t="shared" si="0"/>
        <v>3</v>
      </c>
      <c r="V8" s="15">
        <f t="shared" si="1"/>
        <v>84</v>
      </c>
      <c r="W8" s="3"/>
      <c r="X8" s="3">
        <v>29</v>
      </c>
      <c r="Y8" s="3">
        <v>35</v>
      </c>
      <c r="Z8" s="3"/>
      <c r="AA8" s="3">
        <v>20</v>
      </c>
      <c r="AB8" s="3"/>
      <c r="AC8" s="3"/>
    </row>
  </sheetData>
  <autoFilter ref="A3:AC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workbookViewId="0">
      <selection activeCell="J2" sqref="J2:J102"/>
    </sheetView>
  </sheetViews>
  <sheetFormatPr defaultRowHeight="15" x14ac:dyDescent="0.25"/>
  <cols>
    <col min="1" max="1" width="21.85546875" bestFit="1" customWidth="1"/>
    <col min="10" max="10" width="16" bestFit="1" customWidth="1"/>
    <col min="12" max="12" width="14.85546875" bestFit="1" customWidth="1"/>
  </cols>
  <sheetData>
    <row r="1" spans="1:16" x14ac:dyDescent="0.25">
      <c r="A1" s="4" t="s">
        <v>224</v>
      </c>
      <c r="B1" s="4" t="s">
        <v>225</v>
      </c>
      <c r="C1" s="4" t="s">
        <v>226</v>
      </c>
      <c r="D1" s="4" t="s">
        <v>227</v>
      </c>
      <c r="E1" s="4" t="s">
        <v>228</v>
      </c>
      <c r="F1" s="4" t="s">
        <v>229</v>
      </c>
      <c r="G1" s="4" t="s">
        <v>230</v>
      </c>
      <c r="H1" s="4" t="s">
        <v>231</v>
      </c>
      <c r="I1" s="4" t="s">
        <v>232</v>
      </c>
      <c r="J1" s="4" t="s">
        <v>522</v>
      </c>
      <c r="K1" s="4" t="s">
        <v>233</v>
      </c>
      <c r="L1" s="4" t="s">
        <v>234</v>
      </c>
      <c r="M1" s="4" t="s">
        <v>235</v>
      </c>
      <c r="N1" s="9" t="s">
        <v>236</v>
      </c>
      <c r="O1" s="4" t="s">
        <v>237</v>
      </c>
      <c r="P1" s="4" t="s">
        <v>238</v>
      </c>
    </row>
    <row r="2" spans="1:16" x14ac:dyDescent="0.25">
      <c r="A2" s="4" t="s">
        <v>239</v>
      </c>
      <c r="B2" s="4" t="s">
        <v>39</v>
      </c>
      <c r="C2" s="4" t="s">
        <v>240</v>
      </c>
      <c r="D2" s="4" t="s">
        <v>241</v>
      </c>
      <c r="E2" s="4" t="s">
        <v>242</v>
      </c>
      <c r="F2" s="4" t="s">
        <v>243</v>
      </c>
      <c r="G2" s="4" t="s">
        <v>135</v>
      </c>
      <c r="H2" s="4" t="s">
        <v>138</v>
      </c>
      <c r="I2" s="4" t="s">
        <v>137</v>
      </c>
      <c r="J2" s="4" t="s">
        <v>136</v>
      </c>
      <c r="K2" s="4" t="s">
        <v>22</v>
      </c>
      <c r="L2" s="4">
        <v>14.67</v>
      </c>
      <c r="M2" s="4">
        <v>1</v>
      </c>
      <c r="N2" s="4">
        <v>1</v>
      </c>
      <c r="O2" s="4">
        <v>0</v>
      </c>
      <c r="P2" s="4" t="s">
        <v>244</v>
      </c>
    </row>
    <row r="3" spans="1:16" x14ac:dyDescent="0.25">
      <c r="A3" s="4" t="s">
        <v>239</v>
      </c>
      <c r="B3" s="4" t="s">
        <v>39</v>
      </c>
      <c r="C3" s="4" t="s">
        <v>240</v>
      </c>
      <c r="D3" s="4" t="s">
        <v>245</v>
      </c>
      <c r="E3" s="4" t="s">
        <v>246</v>
      </c>
      <c r="F3" s="4" t="s">
        <v>247</v>
      </c>
      <c r="G3" s="4" t="s">
        <v>141</v>
      </c>
      <c r="H3" s="4" t="s">
        <v>138</v>
      </c>
      <c r="I3" s="4" t="s">
        <v>143</v>
      </c>
      <c r="J3" s="4" t="s">
        <v>142</v>
      </c>
      <c r="K3" s="4" t="s">
        <v>22</v>
      </c>
      <c r="L3" s="4">
        <v>13.13</v>
      </c>
      <c r="M3" s="4">
        <v>1</v>
      </c>
      <c r="N3" s="4">
        <v>1</v>
      </c>
      <c r="O3" s="4">
        <v>0</v>
      </c>
      <c r="P3" s="4" t="s">
        <v>248</v>
      </c>
    </row>
    <row r="4" spans="1:16" x14ac:dyDescent="0.25">
      <c r="A4" s="4" t="s">
        <v>239</v>
      </c>
      <c r="B4" s="4" t="s">
        <v>39</v>
      </c>
      <c r="C4" s="4" t="s">
        <v>249</v>
      </c>
      <c r="D4" s="4" t="s">
        <v>250</v>
      </c>
      <c r="E4" s="4" t="s">
        <v>251</v>
      </c>
      <c r="F4" s="4" t="s">
        <v>252</v>
      </c>
      <c r="G4" s="4" t="s">
        <v>190</v>
      </c>
      <c r="H4" s="4" t="s">
        <v>181</v>
      </c>
      <c r="I4" s="4" t="s">
        <v>94</v>
      </c>
      <c r="J4" s="4" t="s">
        <v>191</v>
      </c>
      <c r="K4" s="4" t="s">
        <v>22</v>
      </c>
      <c r="L4" s="4">
        <v>14.67</v>
      </c>
      <c r="M4" s="4">
        <v>1</v>
      </c>
      <c r="N4" s="4">
        <v>1</v>
      </c>
      <c r="O4" s="4">
        <v>0</v>
      </c>
      <c r="P4" s="4" t="s">
        <v>253</v>
      </c>
    </row>
    <row r="5" spans="1:16" x14ac:dyDescent="0.25">
      <c r="A5" s="4" t="s">
        <v>239</v>
      </c>
      <c r="B5" s="4" t="s">
        <v>39</v>
      </c>
      <c r="C5" s="4" t="s">
        <v>254</v>
      </c>
      <c r="D5" s="4" t="s">
        <v>255</v>
      </c>
      <c r="E5" s="4" t="s">
        <v>256</v>
      </c>
      <c r="F5" s="4" t="s">
        <v>257</v>
      </c>
      <c r="G5" s="4" t="s">
        <v>129</v>
      </c>
      <c r="H5" s="4" t="s">
        <v>123</v>
      </c>
      <c r="I5" s="4" t="s">
        <v>131</v>
      </c>
      <c r="J5" s="4" t="s">
        <v>130</v>
      </c>
      <c r="K5" s="4" t="s">
        <v>22</v>
      </c>
      <c r="L5" s="4">
        <v>14.67</v>
      </c>
      <c r="M5" s="4">
        <v>1</v>
      </c>
      <c r="N5" s="4">
        <v>1</v>
      </c>
      <c r="O5" s="4">
        <v>0</v>
      </c>
      <c r="P5" s="4" t="s">
        <v>253</v>
      </c>
    </row>
    <row r="6" spans="1:16" x14ac:dyDescent="0.25">
      <c r="A6" s="4" t="s">
        <v>239</v>
      </c>
      <c r="B6" s="4" t="s">
        <v>39</v>
      </c>
      <c r="C6" s="4" t="s">
        <v>240</v>
      </c>
      <c r="D6" s="4" t="s">
        <v>258</v>
      </c>
      <c r="E6" s="4" t="s">
        <v>259</v>
      </c>
      <c r="F6" s="4" t="s">
        <v>260</v>
      </c>
      <c r="G6" s="4" t="s">
        <v>165</v>
      </c>
      <c r="H6" s="4" t="s">
        <v>138</v>
      </c>
      <c r="I6" s="4" t="s">
        <v>167</v>
      </c>
      <c r="J6" s="4" t="s">
        <v>166</v>
      </c>
      <c r="K6" s="4" t="s">
        <v>22</v>
      </c>
      <c r="L6" s="4">
        <v>14.67</v>
      </c>
      <c r="M6" s="4">
        <v>1</v>
      </c>
      <c r="N6" s="4">
        <v>1</v>
      </c>
      <c r="O6" s="4">
        <v>0</v>
      </c>
      <c r="P6" s="4" t="s">
        <v>253</v>
      </c>
    </row>
    <row r="7" spans="1:16" x14ac:dyDescent="0.25">
      <c r="A7" s="4" t="s">
        <v>239</v>
      </c>
      <c r="B7" s="4" t="s">
        <v>39</v>
      </c>
      <c r="C7" s="4" t="s">
        <v>240</v>
      </c>
      <c r="D7" s="4" t="s">
        <v>261</v>
      </c>
      <c r="E7" s="4" t="s">
        <v>262</v>
      </c>
      <c r="F7" s="4" t="s">
        <v>263</v>
      </c>
      <c r="G7" s="4" t="s">
        <v>168</v>
      </c>
      <c r="H7" s="4" t="s">
        <v>138</v>
      </c>
      <c r="I7" s="4" t="s">
        <v>167</v>
      </c>
      <c r="J7" s="4" t="s">
        <v>169</v>
      </c>
      <c r="K7" s="4" t="s">
        <v>22</v>
      </c>
      <c r="L7" s="4">
        <v>13.13</v>
      </c>
      <c r="M7" s="4">
        <v>1</v>
      </c>
      <c r="N7" s="4">
        <v>1</v>
      </c>
      <c r="O7" s="4">
        <v>0</v>
      </c>
      <c r="P7" s="4" t="s">
        <v>253</v>
      </c>
    </row>
    <row r="8" spans="1:16" x14ac:dyDescent="0.25">
      <c r="A8" s="4" t="s">
        <v>239</v>
      </c>
      <c r="B8" s="4" t="s">
        <v>39</v>
      </c>
      <c r="C8" s="4" t="s">
        <v>240</v>
      </c>
      <c r="D8" s="4" t="s">
        <v>264</v>
      </c>
      <c r="E8" s="4" t="s">
        <v>265</v>
      </c>
      <c r="F8" s="4" t="s">
        <v>266</v>
      </c>
      <c r="G8" s="4" t="s">
        <v>149</v>
      </c>
      <c r="H8" s="4" t="s">
        <v>138</v>
      </c>
      <c r="I8" s="4" t="s">
        <v>45</v>
      </c>
      <c r="J8" s="4" t="s">
        <v>150</v>
      </c>
      <c r="K8" s="4" t="s">
        <v>22</v>
      </c>
      <c r="L8" s="4">
        <v>14.67</v>
      </c>
      <c r="M8" s="4">
        <v>1</v>
      </c>
      <c r="N8" s="4">
        <v>1</v>
      </c>
      <c r="O8" s="4">
        <v>0</v>
      </c>
      <c r="P8" s="4" t="s">
        <v>253</v>
      </c>
    </row>
    <row r="9" spans="1:16" x14ac:dyDescent="0.25">
      <c r="A9" s="4" t="s">
        <v>239</v>
      </c>
      <c r="B9" s="4" t="s">
        <v>39</v>
      </c>
      <c r="C9" s="4" t="s">
        <v>254</v>
      </c>
      <c r="D9" s="4" t="s">
        <v>267</v>
      </c>
      <c r="E9" s="4" t="s">
        <v>268</v>
      </c>
      <c r="F9" s="4" t="s">
        <v>269</v>
      </c>
      <c r="G9" s="4" t="s">
        <v>127</v>
      </c>
      <c r="H9" s="4" t="s">
        <v>123</v>
      </c>
      <c r="I9" s="4" t="s">
        <v>45</v>
      </c>
      <c r="J9" s="4" t="s">
        <v>128</v>
      </c>
      <c r="K9" s="4" t="s">
        <v>22</v>
      </c>
      <c r="L9" s="4">
        <v>13.13</v>
      </c>
      <c r="M9" s="4">
        <v>1</v>
      </c>
      <c r="N9" s="4">
        <v>1</v>
      </c>
      <c r="O9" s="4">
        <v>0</v>
      </c>
      <c r="P9" s="4" t="s">
        <v>253</v>
      </c>
    </row>
    <row r="10" spans="1:16" x14ac:dyDescent="0.25">
      <c r="A10" s="4" t="s">
        <v>239</v>
      </c>
      <c r="B10" s="4" t="s">
        <v>39</v>
      </c>
      <c r="C10" s="4" t="s">
        <v>240</v>
      </c>
      <c r="D10" s="4" t="s">
        <v>270</v>
      </c>
      <c r="E10" s="4" t="s">
        <v>271</v>
      </c>
      <c r="F10" s="4" t="s">
        <v>272</v>
      </c>
      <c r="G10" s="4" t="s">
        <v>152</v>
      </c>
      <c r="H10" s="4" t="s">
        <v>138</v>
      </c>
      <c r="I10" s="4" t="s">
        <v>137</v>
      </c>
      <c r="J10" s="4" t="s">
        <v>153</v>
      </c>
      <c r="K10" s="4" t="s">
        <v>22</v>
      </c>
      <c r="L10" s="4">
        <v>13.13</v>
      </c>
      <c r="M10" s="4">
        <v>1</v>
      </c>
      <c r="N10" s="4">
        <v>1</v>
      </c>
      <c r="O10" s="4">
        <v>0</v>
      </c>
      <c r="P10" s="4" t="s">
        <v>253</v>
      </c>
    </row>
    <row r="11" spans="1:16" x14ac:dyDescent="0.25">
      <c r="A11" s="4" t="s">
        <v>239</v>
      </c>
      <c r="B11" s="4" t="s">
        <v>39</v>
      </c>
      <c r="C11" s="4" t="s">
        <v>240</v>
      </c>
      <c r="D11" s="4" t="s">
        <v>273</v>
      </c>
      <c r="E11" s="4" t="s">
        <v>274</v>
      </c>
      <c r="F11" s="4" t="s">
        <v>275</v>
      </c>
      <c r="G11" s="4" t="s">
        <v>147</v>
      </c>
      <c r="H11" s="4" t="s">
        <v>138</v>
      </c>
      <c r="I11" s="4" t="s">
        <v>126</v>
      </c>
      <c r="J11" s="4" t="s">
        <v>148</v>
      </c>
      <c r="K11" s="4" t="s">
        <v>22</v>
      </c>
      <c r="L11" s="4">
        <v>14.67</v>
      </c>
      <c r="M11" s="4">
        <v>1</v>
      </c>
      <c r="N11" s="4">
        <v>1</v>
      </c>
      <c r="O11" s="4">
        <v>0</v>
      </c>
      <c r="P11" s="4" t="s">
        <v>253</v>
      </c>
    </row>
    <row r="12" spans="1:16" x14ac:dyDescent="0.25">
      <c r="A12" s="4" t="s">
        <v>239</v>
      </c>
      <c r="B12" s="4" t="s">
        <v>39</v>
      </c>
      <c r="C12" s="4" t="s">
        <v>254</v>
      </c>
      <c r="D12" s="4" t="s">
        <v>276</v>
      </c>
      <c r="E12" s="4" t="s">
        <v>277</v>
      </c>
      <c r="F12" s="4" t="s">
        <v>278</v>
      </c>
      <c r="G12" s="4" t="s">
        <v>124</v>
      </c>
      <c r="H12" s="4" t="s">
        <v>123</v>
      </c>
      <c r="I12" s="4" t="s">
        <v>126</v>
      </c>
      <c r="J12" s="4" t="s">
        <v>125</v>
      </c>
      <c r="K12" s="4" t="s">
        <v>22</v>
      </c>
      <c r="L12" s="4">
        <v>13.13</v>
      </c>
      <c r="M12" s="4">
        <v>2</v>
      </c>
      <c r="N12" s="4">
        <v>2</v>
      </c>
      <c r="O12" s="4">
        <v>0</v>
      </c>
      <c r="P12" s="4" t="s">
        <v>253</v>
      </c>
    </row>
    <row r="13" spans="1:16" x14ac:dyDescent="0.25">
      <c r="A13" s="4" t="s">
        <v>239</v>
      </c>
      <c r="B13" s="4" t="s">
        <v>39</v>
      </c>
      <c r="C13" s="4" t="s">
        <v>254</v>
      </c>
      <c r="D13" s="4" t="s">
        <v>279</v>
      </c>
      <c r="E13" s="4" t="s">
        <v>280</v>
      </c>
      <c r="F13" s="4" t="s">
        <v>281</v>
      </c>
      <c r="G13" s="4" t="s">
        <v>132</v>
      </c>
      <c r="H13" s="4" t="s">
        <v>123</v>
      </c>
      <c r="I13" s="4" t="s">
        <v>134</v>
      </c>
      <c r="J13" s="4" t="s">
        <v>133</v>
      </c>
      <c r="K13" s="4" t="s">
        <v>22</v>
      </c>
      <c r="L13" s="4">
        <v>13.13</v>
      </c>
      <c r="M13" s="4">
        <v>1</v>
      </c>
      <c r="N13" s="4">
        <v>1</v>
      </c>
      <c r="O13" s="4">
        <v>0</v>
      </c>
      <c r="P13" s="4" t="s">
        <v>253</v>
      </c>
    </row>
    <row r="14" spans="1:16" x14ac:dyDescent="0.25">
      <c r="A14" s="4" t="s">
        <v>239</v>
      </c>
      <c r="B14" s="4" t="s">
        <v>39</v>
      </c>
      <c r="C14" s="4" t="s">
        <v>282</v>
      </c>
      <c r="D14" s="4" t="s">
        <v>283</v>
      </c>
      <c r="E14" s="4" t="s">
        <v>284</v>
      </c>
      <c r="F14" s="4" t="s">
        <v>285</v>
      </c>
      <c r="G14" s="4" t="s">
        <v>93</v>
      </c>
      <c r="H14" s="4" t="s">
        <v>95</v>
      </c>
      <c r="I14" s="4" t="s">
        <v>97</v>
      </c>
      <c r="J14" s="4" t="s">
        <v>96</v>
      </c>
      <c r="K14" s="4" t="s">
        <v>22</v>
      </c>
      <c r="L14" s="4">
        <v>7.32</v>
      </c>
      <c r="M14" s="4">
        <v>4</v>
      </c>
      <c r="N14" s="4">
        <v>4</v>
      </c>
      <c r="O14" s="4">
        <v>0</v>
      </c>
      <c r="P14" s="4" t="s">
        <v>253</v>
      </c>
    </row>
    <row r="15" spans="1:16" x14ac:dyDescent="0.25">
      <c r="A15" s="4" t="s">
        <v>239</v>
      </c>
      <c r="B15" s="4" t="s">
        <v>39</v>
      </c>
      <c r="C15" s="4" t="s">
        <v>286</v>
      </c>
      <c r="D15" s="4" t="s">
        <v>287</v>
      </c>
      <c r="E15" s="4" t="s">
        <v>288</v>
      </c>
      <c r="F15" s="4" t="s">
        <v>289</v>
      </c>
      <c r="G15" s="4" t="s">
        <v>40</v>
      </c>
      <c r="H15" s="4" t="s">
        <v>36</v>
      </c>
      <c r="I15" s="4" t="s">
        <v>42</v>
      </c>
      <c r="J15" s="4" t="s">
        <v>41</v>
      </c>
      <c r="K15" s="4" t="s">
        <v>32</v>
      </c>
      <c r="L15" s="4">
        <v>13.13</v>
      </c>
      <c r="M15" s="4">
        <v>1</v>
      </c>
      <c r="N15" s="4">
        <v>1</v>
      </c>
      <c r="O15" s="4">
        <v>0</v>
      </c>
      <c r="P15" s="4" t="s">
        <v>290</v>
      </c>
    </row>
    <row r="16" spans="1:16" x14ac:dyDescent="0.25">
      <c r="A16" s="4" t="s">
        <v>239</v>
      </c>
      <c r="B16" s="4" t="s">
        <v>39</v>
      </c>
      <c r="C16" s="4" t="s">
        <v>249</v>
      </c>
      <c r="D16" s="4" t="s">
        <v>291</v>
      </c>
      <c r="E16" s="4" t="s">
        <v>292</v>
      </c>
      <c r="F16" s="4" t="s">
        <v>293</v>
      </c>
      <c r="G16" s="4" t="s">
        <v>182</v>
      </c>
      <c r="H16" s="4" t="s">
        <v>181</v>
      </c>
      <c r="I16" s="4" t="s">
        <v>145</v>
      </c>
      <c r="J16" s="4" t="s">
        <v>183</v>
      </c>
      <c r="K16" s="4" t="s">
        <v>22</v>
      </c>
      <c r="L16" s="4">
        <v>11.73</v>
      </c>
      <c r="M16" s="4">
        <v>1</v>
      </c>
      <c r="N16" s="4">
        <v>1</v>
      </c>
      <c r="O16" s="4">
        <v>0</v>
      </c>
      <c r="P16" s="4" t="s">
        <v>290</v>
      </c>
    </row>
    <row r="17" spans="1:16" x14ac:dyDescent="0.25">
      <c r="A17" s="4" t="s">
        <v>239</v>
      </c>
      <c r="B17" s="4" t="s">
        <v>39</v>
      </c>
      <c r="C17" s="4" t="s">
        <v>294</v>
      </c>
      <c r="D17" s="4" t="s">
        <v>295</v>
      </c>
      <c r="E17" s="4" t="s">
        <v>296</v>
      </c>
      <c r="F17" s="4" t="s">
        <v>297</v>
      </c>
      <c r="G17" s="4" t="s">
        <v>79</v>
      </c>
      <c r="H17" s="4" t="s">
        <v>78</v>
      </c>
      <c r="I17" s="4" t="s">
        <v>81</v>
      </c>
      <c r="J17" s="4" t="s">
        <v>80</v>
      </c>
      <c r="K17" s="4" t="s">
        <v>28</v>
      </c>
      <c r="L17" s="4">
        <v>17.47</v>
      </c>
      <c r="M17" s="4">
        <v>1</v>
      </c>
      <c r="N17" s="4">
        <v>1</v>
      </c>
      <c r="O17" s="4">
        <v>0</v>
      </c>
      <c r="P17" s="4" t="s">
        <v>290</v>
      </c>
    </row>
    <row r="18" spans="1:16" x14ac:dyDescent="0.25">
      <c r="A18" s="4" t="s">
        <v>239</v>
      </c>
      <c r="B18" s="4" t="s">
        <v>39</v>
      </c>
      <c r="C18" s="4" t="s">
        <v>294</v>
      </c>
      <c r="D18" s="4" t="s">
        <v>298</v>
      </c>
      <c r="E18" s="4" t="s">
        <v>299</v>
      </c>
      <c r="F18" s="4" t="s">
        <v>300</v>
      </c>
      <c r="G18" s="4" t="s">
        <v>82</v>
      </c>
      <c r="H18" s="4" t="s">
        <v>78</v>
      </c>
      <c r="I18" s="4" t="s">
        <v>84</v>
      </c>
      <c r="J18" s="4" t="s">
        <v>83</v>
      </c>
      <c r="K18" s="4" t="s">
        <v>28</v>
      </c>
      <c r="L18" s="4">
        <v>20.48</v>
      </c>
      <c r="M18" s="4">
        <v>1</v>
      </c>
      <c r="N18" s="4">
        <v>1</v>
      </c>
      <c r="O18" s="4">
        <v>0</v>
      </c>
      <c r="P18" s="4" t="s">
        <v>290</v>
      </c>
    </row>
    <row r="19" spans="1:16" x14ac:dyDescent="0.25">
      <c r="A19" s="4" t="s">
        <v>239</v>
      </c>
      <c r="B19" s="4" t="s">
        <v>39</v>
      </c>
      <c r="C19" s="4" t="s">
        <v>301</v>
      </c>
      <c r="D19" s="4" t="s">
        <v>302</v>
      </c>
      <c r="E19" s="4" t="s">
        <v>303</v>
      </c>
      <c r="F19" s="4" t="s">
        <v>304</v>
      </c>
      <c r="G19" s="4" t="s">
        <v>199</v>
      </c>
      <c r="H19" s="4" t="s">
        <v>198</v>
      </c>
      <c r="I19" s="4" t="s">
        <v>94</v>
      </c>
      <c r="J19" s="4" t="s">
        <v>200</v>
      </c>
      <c r="K19" s="4" t="s">
        <v>22</v>
      </c>
      <c r="L19" s="4">
        <v>6.62</v>
      </c>
      <c r="M19" s="4">
        <v>1</v>
      </c>
      <c r="N19" s="4">
        <v>1</v>
      </c>
      <c r="O19" s="4">
        <v>0</v>
      </c>
      <c r="P19" s="4" t="s">
        <v>290</v>
      </c>
    </row>
    <row r="20" spans="1:16" x14ac:dyDescent="0.25">
      <c r="A20" s="4" t="s">
        <v>239</v>
      </c>
      <c r="B20" s="4" t="s">
        <v>39</v>
      </c>
      <c r="C20" s="4" t="s">
        <v>305</v>
      </c>
      <c r="D20" s="4" t="s">
        <v>306</v>
      </c>
      <c r="E20" s="4" t="s">
        <v>307</v>
      </c>
      <c r="F20" s="4" t="s">
        <v>308</v>
      </c>
      <c r="G20" s="4" t="s">
        <v>109</v>
      </c>
      <c r="H20" s="4" t="s">
        <v>108</v>
      </c>
      <c r="I20" s="4" t="s">
        <v>45</v>
      </c>
      <c r="J20" s="4" t="s">
        <v>110</v>
      </c>
      <c r="K20" s="4" t="s">
        <v>24</v>
      </c>
      <c r="L20" s="4">
        <v>20.48</v>
      </c>
      <c r="M20" s="4">
        <v>2</v>
      </c>
      <c r="N20" s="4">
        <v>2</v>
      </c>
      <c r="O20" s="4">
        <v>0</v>
      </c>
      <c r="P20" s="4" t="s">
        <v>290</v>
      </c>
    </row>
    <row r="21" spans="1:16" x14ac:dyDescent="0.25">
      <c r="A21" s="4" t="s">
        <v>239</v>
      </c>
      <c r="B21" s="4" t="s">
        <v>39</v>
      </c>
      <c r="C21" s="4" t="s">
        <v>305</v>
      </c>
      <c r="D21" s="4" t="s">
        <v>309</v>
      </c>
      <c r="E21" s="4" t="s">
        <v>310</v>
      </c>
      <c r="F21" s="4" t="s">
        <v>311</v>
      </c>
      <c r="G21" s="4" t="s">
        <v>109</v>
      </c>
      <c r="H21" s="4" t="s">
        <v>108</v>
      </c>
      <c r="I21" s="4" t="s">
        <v>45</v>
      </c>
      <c r="J21" s="4" t="s">
        <v>110</v>
      </c>
      <c r="K21" s="4" t="s">
        <v>25</v>
      </c>
      <c r="L21" s="4">
        <v>20.48</v>
      </c>
      <c r="M21" s="4">
        <v>1</v>
      </c>
      <c r="N21" s="4">
        <v>1</v>
      </c>
      <c r="O21" s="4">
        <v>0</v>
      </c>
      <c r="P21" s="4" t="s">
        <v>290</v>
      </c>
    </row>
    <row r="22" spans="1:16" x14ac:dyDescent="0.25">
      <c r="A22" s="4" t="s">
        <v>239</v>
      </c>
      <c r="B22" s="4" t="s">
        <v>39</v>
      </c>
      <c r="C22" s="4" t="s">
        <v>305</v>
      </c>
      <c r="D22" s="4" t="s">
        <v>312</v>
      </c>
      <c r="E22" s="4" t="s">
        <v>313</v>
      </c>
      <c r="F22" s="4" t="s">
        <v>314</v>
      </c>
      <c r="G22" s="4" t="s">
        <v>109</v>
      </c>
      <c r="H22" s="4" t="s">
        <v>108</v>
      </c>
      <c r="I22" s="4" t="s">
        <v>45</v>
      </c>
      <c r="J22" s="4" t="s">
        <v>110</v>
      </c>
      <c r="K22" s="4" t="s">
        <v>26</v>
      </c>
      <c r="L22" s="4">
        <v>20.48</v>
      </c>
      <c r="M22" s="4">
        <v>1</v>
      </c>
      <c r="N22" s="4">
        <v>1</v>
      </c>
      <c r="O22" s="4">
        <v>0</v>
      </c>
      <c r="P22" s="4" t="s">
        <v>290</v>
      </c>
    </row>
    <row r="23" spans="1:16" x14ac:dyDescent="0.25">
      <c r="A23" s="4" t="s">
        <v>239</v>
      </c>
      <c r="B23" s="4" t="s">
        <v>39</v>
      </c>
      <c r="C23" s="4" t="s">
        <v>286</v>
      </c>
      <c r="D23" s="4" t="s">
        <v>315</v>
      </c>
      <c r="E23" s="4" t="s">
        <v>316</v>
      </c>
      <c r="F23" s="4" t="s">
        <v>317</v>
      </c>
      <c r="G23" s="4" t="s">
        <v>52</v>
      </c>
      <c r="H23" s="4" t="s">
        <v>36</v>
      </c>
      <c r="I23" s="4" t="s">
        <v>54</v>
      </c>
      <c r="J23" s="4" t="s">
        <v>53</v>
      </c>
      <c r="K23" s="4" t="s">
        <v>29</v>
      </c>
      <c r="L23" s="4">
        <v>13.13</v>
      </c>
      <c r="M23" s="4">
        <v>1</v>
      </c>
      <c r="N23" s="4">
        <v>1</v>
      </c>
      <c r="O23" s="4">
        <v>0</v>
      </c>
      <c r="P23" s="4" t="s">
        <v>290</v>
      </c>
    </row>
    <row r="24" spans="1:16" x14ac:dyDescent="0.25">
      <c r="A24" s="4" t="s">
        <v>239</v>
      </c>
      <c r="B24" s="4" t="s">
        <v>39</v>
      </c>
      <c r="C24" s="4" t="s">
        <v>301</v>
      </c>
      <c r="D24" s="4" t="s">
        <v>318</v>
      </c>
      <c r="E24" s="4" t="s">
        <v>319</v>
      </c>
      <c r="F24" s="4" t="s">
        <v>320</v>
      </c>
      <c r="G24" s="4" t="s">
        <v>195</v>
      </c>
      <c r="H24" s="4" t="s">
        <v>198</v>
      </c>
      <c r="I24" s="4" t="s">
        <v>197</v>
      </c>
      <c r="J24" s="4" t="s">
        <v>196</v>
      </c>
      <c r="K24" s="4" t="s">
        <v>22</v>
      </c>
      <c r="L24" s="4">
        <v>7.32</v>
      </c>
      <c r="M24" s="4">
        <v>1</v>
      </c>
      <c r="N24" s="4">
        <v>1</v>
      </c>
      <c r="O24" s="4">
        <v>0</v>
      </c>
      <c r="P24" s="4" t="s">
        <v>290</v>
      </c>
    </row>
    <row r="25" spans="1:16" x14ac:dyDescent="0.25">
      <c r="A25" s="4" t="s">
        <v>239</v>
      </c>
      <c r="B25" s="4" t="s">
        <v>39</v>
      </c>
      <c r="C25" s="4" t="s">
        <v>240</v>
      </c>
      <c r="D25" s="4" t="s">
        <v>321</v>
      </c>
      <c r="E25" s="4" t="s">
        <v>322</v>
      </c>
      <c r="F25" s="4" t="s">
        <v>323</v>
      </c>
      <c r="G25" s="4" t="s">
        <v>161</v>
      </c>
      <c r="H25" s="4" t="s">
        <v>138</v>
      </c>
      <c r="I25" s="4" t="s">
        <v>45</v>
      </c>
      <c r="J25" s="4" t="s">
        <v>162</v>
      </c>
      <c r="K25" s="4" t="s">
        <v>22</v>
      </c>
      <c r="L25" s="4">
        <v>11.73</v>
      </c>
      <c r="M25" s="4">
        <v>1</v>
      </c>
      <c r="N25" s="4">
        <v>1</v>
      </c>
      <c r="O25" s="4">
        <v>0</v>
      </c>
      <c r="P25" s="4" t="s">
        <v>324</v>
      </c>
    </row>
    <row r="26" spans="1:16" x14ac:dyDescent="0.25">
      <c r="A26" s="4" t="s">
        <v>239</v>
      </c>
      <c r="B26" s="4" t="s">
        <v>39</v>
      </c>
      <c r="C26" s="4" t="s">
        <v>240</v>
      </c>
      <c r="D26" s="4" t="s">
        <v>325</v>
      </c>
      <c r="E26" s="4" t="s">
        <v>326</v>
      </c>
      <c r="F26" s="4" t="s">
        <v>327</v>
      </c>
      <c r="G26" s="4" t="s">
        <v>161</v>
      </c>
      <c r="H26" s="4" t="s">
        <v>138</v>
      </c>
      <c r="I26" s="4" t="s">
        <v>164</v>
      </c>
      <c r="J26" s="4" t="s">
        <v>163</v>
      </c>
      <c r="K26" s="4" t="s">
        <v>22</v>
      </c>
      <c r="L26" s="4">
        <v>11.73</v>
      </c>
      <c r="M26" s="4">
        <v>1</v>
      </c>
      <c r="N26" s="4">
        <v>1</v>
      </c>
      <c r="O26" s="4">
        <v>0</v>
      </c>
      <c r="P26" s="4" t="s">
        <v>324</v>
      </c>
    </row>
    <row r="27" spans="1:16" x14ac:dyDescent="0.25">
      <c r="A27" s="4" t="s">
        <v>239</v>
      </c>
      <c r="B27" s="4" t="s">
        <v>39</v>
      </c>
      <c r="C27" s="4" t="s">
        <v>328</v>
      </c>
      <c r="D27" s="4" t="s">
        <v>329</v>
      </c>
      <c r="E27" s="4" t="s">
        <v>330</v>
      </c>
      <c r="F27" s="4" t="s">
        <v>331</v>
      </c>
      <c r="G27" s="4" t="s">
        <v>219</v>
      </c>
      <c r="H27" s="4" t="s">
        <v>221</v>
      </c>
      <c r="I27" s="4" t="s">
        <v>145</v>
      </c>
      <c r="J27" s="4" t="s">
        <v>220</v>
      </c>
      <c r="K27" s="4" t="s">
        <v>22</v>
      </c>
      <c r="L27" s="4">
        <v>13.13</v>
      </c>
      <c r="M27" s="4">
        <v>1</v>
      </c>
      <c r="N27" s="4">
        <v>1</v>
      </c>
      <c r="O27" s="4">
        <v>0</v>
      </c>
      <c r="P27" s="4" t="s">
        <v>324</v>
      </c>
    </row>
    <row r="28" spans="1:16" x14ac:dyDescent="0.25">
      <c r="A28" s="4" t="s">
        <v>239</v>
      </c>
      <c r="B28" s="4" t="s">
        <v>39</v>
      </c>
      <c r="C28" s="4" t="s">
        <v>286</v>
      </c>
      <c r="D28" s="4" t="s">
        <v>332</v>
      </c>
      <c r="E28" s="4" t="s">
        <v>333</v>
      </c>
      <c r="F28" s="4" t="s">
        <v>334</v>
      </c>
      <c r="G28" s="4" t="s">
        <v>60</v>
      </c>
      <c r="H28" s="4" t="s">
        <v>36</v>
      </c>
      <c r="I28" s="4" t="s">
        <v>62</v>
      </c>
      <c r="J28" s="4" t="s">
        <v>61</v>
      </c>
      <c r="K28" s="4" t="s">
        <v>24</v>
      </c>
      <c r="L28" s="4">
        <v>13.13</v>
      </c>
      <c r="M28" s="4">
        <v>1</v>
      </c>
      <c r="N28" s="4">
        <v>1</v>
      </c>
      <c r="O28" s="4">
        <v>0</v>
      </c>
      <c r="P28" s="4" t="s">
        <v>324</v>
      </c>
    </row>
    <row r="29" spans="1:16" x14ac:dyDescent="0.25">
      <c r="A29" s="4" t="s">
        <v>239</v>
      </c>
      <c r="B29" s="4" t="s">
        <v>39</v>
      </c>
      <c r="C29" s="4" t="s">
        <v>286</v>
      </c>
      <c r="D29" s="4" t="s">
        <v>335</v>
      </c>
      <c r="E29" s="4" t="s">
        <v>336</v>
      </c>
      <c r="F29" s="4" t="s">
        <v>337</v>
      </c>
      <c r="G29" s="4" t="s">
        <v>60</v>
      </c>
      <c r="H29" s="4" t="s">
        <v>36</v>
      </c>
      <c r="I29" s="4" t="s">
        <v>62</v>
      </c>
      <c r="J29" s="4" t="s">
        <v>61</v>
      </c>
      <c r="K29" s="4" t="s">
        <v>25</v>
      </c>
      <c r="L29" s="4">
        <v>13.13</v>
      </c>
      <c r="M29" s="4">
        <v>1</v>
      </c>
      <c r="N29" s="4">
        <v>1</v>
      </c>
      <c r="O29" s="4">
        <v>0</v>
      </c>
      <c r="P29" s="4" t="s">
        <v>324</v>
      </c>
    </row>
    <row r="30" spans="1:16" x14ac:dyDescent="0.25">
      <c r="A30" s="4" t="s">
        <v>239</v>
      </c>
      <c r="B30" s="4" t="s">
        <v>39</v>
      </c>
      <c r="C30" s="4" t="s">
        <v>286</v>
      </c>
      <c r="D30" s="4" t="s">
        <v>338</v>
      </c>
      <c r="E30" s="4" t="s">
        <v>339</v>
      </c>
      <c r="F30" s="4" t="s">
        <v>340</v>
      </c>
      <c r="G30" s="4" t="s">
        <v>43</v>
      </c>
      <c r="H30" s="4" t="s">
        <v>36</v>
      </c>
      <c r="I30" s="4" t="s">
        <v>45</v>
      </c>
      <c r="J30" s="4" t="s">
        <v>44</v>
      </c>
      <c r="K30" s="4" t="s">
        <v>28</v>
      </c>
      <c r="L30" s="4">
        <v>13.13</v>
      </c>
      <c r="M30" s="4">
        <v>2</v>
      </c>
      <c r="N30" s="4">
        <v>2</v>
      </c>
      <c r="O30" s="4">
        <v>0</v>
      </c>
      <c r="P30" s="4" t="s">
        <v>324</v>
      </c>
    </row>
    <row r="31" spans="1:16" x14ac:dyDescent="0.25">
      <c r="A31" s="4" t="s">
        <v>239</v>
      </c>
      <c r="B31" s="4" t="s">
        <v>39</v>
      </c>
      <c r="C31" s="4" t="s">
        <v>305</v>
      </c>
      <c r="D31" s="4" t="s">
        <v>341</v>
      </c>
      <c r="E31" s="4" t="s">
        <v>342</v>
      </c>
      <c r="F31" s="4" t="s">
        <v>343</v>
      </c>
      <c r="G31" s="4" t="s">
        <v>105</v>
      </c>
      <c r="H31" s="4" t="s">
        <v>108</v>
      </c>
      <c r="I31" s="4" t="s">
        <v>107</v>
      </c>
      <c r="J31" s="4" t="s">
        <v>106</v>
      </c>
      <c r="K31" s="4" t="s">
        <v>26</v>
      </c>
      <c r="L31" s="4">
        <v>17.47</v>
      </c>
      <c r="M31" s="4">
        <v>1</v>
      </c>
      <c r="N31" s="4">
        <v>1</v>
      </c>
      <c r="O31" s="4">
        <v>0</v>
      </c>
      <c r="P31" s="4" t="s">
        <v>324</v>
      </c>
    </row>
    <row r="32" spans="1:16" x14ac:dyDescent="0.25">
      <c r="A32" s="4" t="s">
        <v>239</v>
      </c>
      <c r="B32" s="4" t="s">
        <v>39</v>
      </c>
      <c r="C32" s="4" t="s">
        <v>286</v>
      </c>
      <c r="D32" s="4" t="s">
        <v>344</v>
      </c>
      <c r="E32" s="4" t="s">
        <v>345</v>
      </c>
      <c r="F32" s="4" t="s">
        <v>346</v>
      </c>
      <c r="G32" s="4" t="s">
        <v>55</v>
      </c>
      <c r="H32" s="4" t="s">
        <v>36</v>
      </c>
      <c r="I32" s="4" t="s">
        <v>57</v>
      </c>
      <c r="J32" s="4" t="s">
        <v>56</v>
      </c>
      <c r="K32" s="4" t="s">
        <v>28</v>
      </c>
      <c r="L32" s="4">
        <v>13.13</v>
      </c>
      <c r="M32" s="4">
        <v>2</v>
      </c>
      <c r="N32" s="4">
        <v>2</v>
      </c>
      <c r="O32" s="4">
        <v>0</v>
      </c>
      <c r="P32" s="4" t="s">
        <v>324</v>
      </c>
    </row>
    <row r="33" spans="1:16" x14ac:dyDescent="0.25">
      <c r="A33" s="4" t="s">
        <v>239</v>
      </c>
      <c r="B33" s="4" t="s">
        <v>39</v>
      </c>
      <c r="C33" s="4" t="s">
        <v>286</v>
      </c>
      <c r="D33" s="4" t="s">
        <v>347</v>
      </c>
      <c r="E33" s="4" t="s">
        <v>348</v>
      </c>
      <c r="F33" s="4" t="s">
        <v>349</v>
      </c>
      <c r="G33" s="4" t="s">
        <v>55</v>
      </c>
      <c r="H33" s="4" t="s">
        <v>36</v>
      </c>
      <c r="I33" s="4" t="s">
        <v>59</v>
      </c>
      <c r="J33" s="4" t="s">
        <v>58</v>
      </c>
      <c r="K33" s="4" t="s">
        <v>32</v>
      </c>
      <c r="L33" s="4">
        <v>13.13</v>
      </c>
      <c r="M33" s="4">
        <v>1</v>
      </c>
      <c r="N33" s="4">
        <v>1</v>
      </c>
      <c r="O33" s="4">
        <v>0</v>
      </c>
      <c r="P33" s="4" t="s">
        <v>324</v>
      </c>
    </row>
    <row r="34" spans="1:16" x14ac:dyDescent="0.25">
      <c r="A34" s="4" t="s">
        <v>239</v>
      </c>
      <c r="B34" s="4" t="s">
        <v>39</v>
      </c>
      <c r="C34" s="4" t="s">
        <v>286</v>
      </c>
      <c r="D34" s="4" t="s">
        <v>350</v>
      </c>
      <c r="E34" s="4" t="s">
        <v>351</v>
      </c>
      <c r="F34" s="4" t="s">
        <v>352</v>
      </c>
      <c r="G34" s="4" t="s">
        <v>64</v>
      </c>
      <c r="H34" s="4" t="s">
        <v>36</v>
      </c>
      <c r="I34" s="4" t="s">
        <v>48</v>
      </c>
      <c r="J34" s="4" t="s">
        <v>65</v>
      </c>
      <c r="K34" s="4" t="s">
        <v>27</v>
      </c>
      <c r="L34" s="4">
        <v>13.13</v>
      </c>
      <c r="M34" s="4">
        <v>1</v>
      </c>
      <c r="N34" s="4">
        <v>1</v>
      </c>
      <c r="O34" s="4">
        <v>0</v>
      </c>
      <c r="P34" s="4" t="s">
        <v>353</v>
      </c>
    </row>
    <row r="35" spans="1:16" x14ac:dyDescent="0.25">
      <c r="A35" s="4" t="s">
        <v>239</v>
      </c>
      <c r="B35" s="4" t="s">
        <v>39</v>
      </c>
      <c r="C35" s="4" t="s">
        <v>286</v>
      </c>
      <c r="D35" s="4" t="s">
        <v>354</v>
      </c>
      <c r="E35" s="4" t="s">
        <v>355</v>
      </c>
      <c r="F35" s="4" t="s">
        <v>356</v>
      </c>
      <c r="G35" s="4" t="s">
        <v>43</v>
      </c>
      <c r="H35" s="4" t="s">
        <v>36</v>
      </c>
      <c r="I35" s="4" t="s">
        <v>45</v>
      </c>
      <c r="J35" s="4" t="s">
        <v>44</v>
      </c>
      <c r="K35" s="4" t="s">
        <v>27</v>
      </c>
      <c r="L35" s="4">
        <v>13.13</v>
      </c>
      <c r="M35" s="4">
        <v>1</v>
      </c>
      <c r="N35" s="4">
        <v>1</v>
      </c>
      <c r="O35" s="4">
        <v>0</v>
      </c>
      <c r="P35" s="4" t="s">
        <v>353</v>
      </c>
    </row>
    <row r="36" spans="1:16" x14ac:dyDescent="0.25">
      <c r="A36" s="4" t="s">
        <v>239</v>
      </c>
      <c r="B36" s="4" t="s">
        <v>39</v>
      </c>
      <c r="C36" s="4" t="s">
        <v>286</v>
      </c>
      <c r="D36" s="4" t="s">
        <v>357</v>
      </c>
      <c r="E36" s="4" t="s">
        <v>358</v>
      </c>
      <c r="F36" s="4" t="s">
        <v>359</v>
      </c>
      <c r="G36" s="4" t="s">
        <v>46</v>
      </c>
      <c r="H36" s="4" t="s">
        <v>36</v>
      </c>
      <c r="I36" s="4" t="s">
        <v>48</v>
      </c>
      <c r="J36" s="4" t="s">
        <v>47</v>
      </c>
      <c r="K36" s="4" t="s">
        <v>28</v>
      </c>
      <c r="L36" s="4">
        <v>13.13</v>
      </c>
      <c r="M36" s="4">
        <v>3</v>
      </c>
      <c r="N36" s="4">
        <v>3</v>
      </c>
      <c r="O36" s="4">
        <v>0</v>
      </c>
      <c r="P36" s="4" t="s">
        <v>353</v>
      </c>
    </row>
    <row r="37" spans="1:16" x14ac:dyDescent="0.25">
      <c r="A37" s="4" t="s">
        <v>239</v>
      </c>
      <c r="B37" s="4" t="s">
        <v>39</v>
      </c>
      <c r="C37" s="4" t="s">
        <v>286</v>
      </c>
      <c r="D37" s="4" t="s">
        <v>360</v>
      </c>
      <c r="E37" s="4" t="s">
        <v>361</v>
      </c>
      <c r="F37" s="4" t="s">
        <v>362</v>
      </c>
      <c r="G37" s="4" t="s">
        <v>33</v>
      </c>
      <c r="H37" s="4" t="s">
        <v>36</v>
      </c>
      <c r="I37" s="4" t="s">
        <v>35</v>
      </c>
      <c r="J37" s="4" t="s">
        <v>34</v>
      </c>
      <c r="K37" s="4" t="s">
        <v>30</v>
      </c>
      <c r="L37" s="4">
        <v>13.13</v>
      </c>
      <c r="M37" s="4">
        <v>2</v>
      </c>
      <c r="N37" s="4">
        <v>2</v>
      </c>
      <c r="O37" s="4">
        <v>0</v>
      </c>
      <c r="P37" s="4" t="s">
        <v>353</v>
      </c>
    </row>
    <row r="38" spans="1:16" x14ac:dyDescent="0.25">
      <c r="A38" s="4" t="s">
        <v>239</v>
      </c>
      <c r="B38" s="4" t="s">
        <v>39</v>
      </c>
      <c r="C38" s="4" t="s">
        <v>286</v>
      </c>
      <c r="D38" s="4" t="s">
        <v>363</v>
      </c>
      <c r="E38" s="4" t="s">
        <v>364</v>
      </c>
      <c r="F38" s="4" t="s">
        <v>365</v>
      </c>
      <c r="G38" s="4" t="s">
        <v>33</v>
      </c>
      <c r="H38" s="4" t="s">
        <v>36</v>
      </c>
      <c r="I38" s="4" t="s">
        <v>35</v>
      </c>
      <c r="J38" s="4" t="s">
        <v>34</v>
      </c>
      <c r="K38" s="4" t="s">
        <v>31</v>
      </c>
      <c r="L38" s="4">
        <v>13.13</v>
      </c>
      <c r="M38" s="4">
        <v>1</v>
      </c>
      <c r="N38" s="4">
        <v>1</v>
      </c>
      <c r="O38" s="4">
        <v>0</v>
      </c>
      <c r="P38" s="4" t="s">
        <v>353</v>
      </c>
    </row>
    <row r="39" spans="1:16" x14ac:dyDescent="0.25">
      <c r="A39" s="4" t="s">
        <v>239</v>
      </c>
      <c r="B39" s="4" t="s">
        <v>39</v>
      </c>
      <c r="C39" s="4" t="s">
        <v>286</v>
      </c>
      <c r="D39" s="4" t="s">
        <v>366</v>
      </c>
      <c r="E39" s="4" t="s">
        <v>367</v>
      </c>
      <c r="F39" s="4" t="s">
        <v>368</v>
      </c>
      <c r="G39" s="4" t="s">
        <v>55</v>
      </c>
      <c r="H39" s="4" t="s">
        <v>36</v>
      </c>
      <c r="I39" s="4" t="s">
        <v>57</v>
      </c>
      <c r="J39" s="4" t="s">
        <v>56</v>
      </c>
      <c r="K39" s="4" t="s">
        <v>32</v>
      </c>
      <c r="L39" s="4">
        <v>13.13</v>
      </c>
      <c r="M39" s="4">
        <v>1</v>
      </c>
      <c r="N39" s="4">
        <v>1</v>
      </c>
      <c r="O39" s="4">
        <v>0</v>
      </c>
      <c r="P39" s="4" t="s">
        <v>353</v>
      </c>
    </row>
    <row r="40" spans="1:16" x14ac:dyDescent="0.25">
      <c r="A40" s="4" t="s">
        <v>239</v>
      </c>
      <c r="B40" s="4" t="s">
        <v>39</v>
      </c>
      <c r="C40" s="4" t="s">
        <v>305</v>
      </c>
      <c r="D40" s="4" t="s">
        <v>369</v>
      </c>
      <c r="E40" s="4" t="s">
        <v>370</v>
      </c>
      <c r="F40" s="4" t="s">
        <v>371</v>
      </c>
      <c r="G40" s="4" t="s">
        <v>111</v>
      </c>
      <c r="H40" s="4" t="s">
        <v>113</v>
      </c>
      <c r="I40" s="4" t="s">
        <v>45</v>
      </c>
      <c r="J40" s="4" t="s">
        <v>112</v>
      </c>
      <c r="K40" s="4" t="s">
        <v>25</v>
      </c>
      <c r="L40" s="4">
        <v>20.48</v>
      </c>
      <c r="M40" s="4">
        <v>1</v>
      </c>
      <c r="N40" s="4">
        <v>1</v>
      </c>
      <c r="O40" s="4">
        <v>0</v>
      </c>
      <c r="P40" s="4" t="s">
        <v>372</v>
      </c>
    </row>
    <row r="41" spans="1:16" x14ac:dyDescent="0.25">
      <c r="A41" s="4" t="s">
        <v>239</v>
      </c>
      <c r="B41" s="4" t="s">
        <v>39</v>
      </c>
      <c r="C41" s="4" t="s">
        <v>305</v>
      </c>
      <c r="D41" s="4" t="s">
        <v>373</v>
      </c>
      <c r="E41" s="4" t="s">
        <v>374</v>
      </c>
      <c r="F41" s="4" t="s">
        <v>375</v>
      </c>
      <c r="G41" s="4" t="s">
        <v>111</v>
      </c>
      <c r="H41" s="4" t="s">
        <v>113</v>
      </c>
      <c r="I41" s="4" t="s">
        <v>45</v>
      </c>
      <c r="J41" s="4" t="s">
        <v>112</v>
      </c>
      <c r="K41" s="4" t="s">
        <v>27</v>
      </c>
      <c r="L41" s="4">
        <v>20.48</v>
      </c>
      <c r="M41" s="4">
        <v>1</v>
      </c>
      <c r="N41" s="4">
        <v>1</v>
      </c>
      <c r="O41" s="4">
        <v>0</v>
      </c>
      <c r="P41" s="4" t="s">
        <v>372</v>
      </c>
    </row>
    <row r="42" spans="1:16" x14ac:dyDescent="0.25">
      <c r="A42" s="4" t="s">
        <v>239</v>
      </c>
      <c r="B42" s="4" t="s">
        <v>39</v>
      </c>
      <c r="C42" s="4" t="s">
        <v>286</v>
      </c>
      <c r="D42" s="4" t="s">
        <v>376</v>
      </c>
      <c r="E42" s="4" t="s">
        <v>377</v>
      </c>
      <c r="F42" s="4" t="s">
        <v>378</v>
      </c>
      <c r="G42" s="4" t="s">
        <v>66</v>
      </c>
      <c r="H42" s="4" t="s">
        <v>36</v>
      </c>
      <c r="I42" s="4" t="s">
        <v>68</v>
      </c>
      <c r="J42" s="4" t="s">
        <v>67</v>
      </c>
      <c r="K42" s="4" t="s">
        <v>26</v>
      </c>
      <c r="L42" s="4">
        <v>12.43</v>
      </c>
      <c r="M42" s="4">
        <v>1</v>
      </c>
      <c r="N42" s="4">
        <v>1</v>
      </c>
      <c r="O42" s="4">
        <v>0</v>
      </c>
      <c r="P42" s="4" t="s">
        <v>372</v>
      </c>
    </row>
    <row r="43" spans="1:16" x14ac:dyDescent="0.25">
      <c r="A43" s="4" t="s">
        <v>239</v>
      </c>
      <c r="B43" s="4" t="s">
        <v>39</v>
      </c>
      <c r="C43" s="4" t="s">
        <v>286</v>
      </c>
      <c r="D43" s="4" t="s">
        <v>379</v>
      </c>
      <c r="E43" s="4" t="s">
        <v>380</v>
      </c>
      <c r="F43" s="4" t="s">
        <v>381</v>
      </c>
      <c r="G43" s="4" t="s">
        <v>69</v>
      </c>
      <c r="H43" s="4" t="s">
        <v>36</v>
      </c>
      <c r="I43" s="4" t="s">
        <v>71</v>
      </c>
      <c r="J43" s="4" t="s">
        <v>70</v>
      </c>
      <c r="K43" s="4" t="s">
        <v>24</v>
      </c>
      <c r="L43" s="4">
        <v>13.13</v>
      </c>
      <c r="M43" s="4">
        <v>1</v>
      </c>
      <c r="N43" s="4">
        <v>1</v>
      </c>
      <c r="O43" s="4">
        <v>0</v>
      </c>
      <c r="P43" s="4" t="s">
        <v>372</v>
      </c>
    </row>
    <row r="44" spans="1:16" x14ac:dyDescent="0.25">
      <c r="A44" s="4" t="s">
        <v>239</v>
      </c>
      <c r="B44" s="4" t="s">
        <v>39</v>
      </c>
      <c r="C44" s="4" t="s">
        <v>382</v>
      </c>
      <c r="D44" s="4" t="s">
        <v>383</v>
      </c>
      <c r="E44" s="4" t="s">
        <v>384</v>
      </c>
      <c r="F44" s="4" t="s">
        <v>385</v>
      </c>
      <c r="G44" s="4" t="s">
        <v>114</v>
      </c>
      <c r="H44" s="4" t="s">
        <v>116</v>
      </c>
      <c r="I44" s="4" t="s">
        <v>45</v>
      </c>
      <c r="J44" s="4" t="s">
        <v>115</v>
      </c>
      <c r="K44" s="4" t="s">
        <v>28</v>
      </c>
      <c r="L44" s="4">
        <v>16.07</v>
      </c>
      <c r="M44" s="4">
        <v>2</v>
      </c>
      <c r="N44" s="4">
        <v>2</v>
      </c>
      <c r="O44" s="4">
        <v>0</v>
      </c>
      <c r="P44" s="4" t="s">
        <v>372</v>
      </c>
    </row>
    <row r="45" spans="1:16" x14ac:dyDescent="0.25">
      <c r="A45" s="4" t="s">
        <v>239</v>
      </c>
      <c r="B45" s="4" t="s">
        <v>39</v>
      </c>
      <c r="C45" s="4" t="s">
        <v>294</v>
      </c>
      <c r="D45" s="4" t="s">
        <v>386</v>
      </c>
      <c r="E45" s="4" t="s">
        <v>387</v>
      </c>
      <c r="F45" s="4" t="s">
        <v>388</v>
      </c>
      <c r="G45" s="4" t="s">
        <v>75</v>
      </c>
      <c r="H45" s="4" t="s">
        <v>78</v>
      </c>
      <c r="I45" s="4" t="s">
        <v>77</v>
      </c>
      <c r="J45" s="4" t="s">
        <v>76</v>
      </c>
      <c r="K45" s="4" t="s">
        <v>26</v>
      </c>
      <c r="L45" s="4">
        <v>13.13</v>
      </c>
      <c r="M45" s="4">
        <v>1</v>
      </c>
      <c r="N45" s="4">
        <v>1</v>
      </c>
      <c r="O45" s="4">
        <v>0</v>
      </c>
      <c r="P45" s="4" t="s">
        <v>372</v>
      </c>
    </row>
    <row r="46" spans="1:16" x14ac:dyDescent="0.25">
      <c r="A46" s="4" t="s">
        <v>239</v>
      </c>
      <c r="B46" s="4" t="s">
        <v>39</v>
      </c>
      <c r="C46" s="4" t="s">
        <v>382</v>
      </c>
      <c r="D46" s="4" t="s">
        <v>389</v>
      </c>
      <c r="E46" s="4" t="s">
        <v>390</v>
      </c>
      <c r="F46" s="4" t="s">
        <v>391</v>
      </c>
      <c r="G46" s="4" t="s">
        <v>117</v>
      </c>
      <c r="H46" s="4" t="s">
        <v>116</v>
      </c>
      <c r="I46" s="4" t="s">
        <v>119</v>
      </c>
      <c r="J46" s="4" t="s">
        <v>118</v>
      </c>
      <c r="K46" s="4" t="s">
        <v>26</v>
      </c>
      <c r="L46" s="4">
        <v>16.07</v>
      </c>
      <c r="M46" s="4">
        <v>1</v>
      </c>
      <c r="N46" s="4">
        <v>1</v>
      </c>
      <c r="O46" s="4">
        <v>0</v>
      </c>
      <c r="P46" s="4" t="s">
        <v>392</v>
      </c>
    </row>
    <row r="47" spans="1:16" x14ac:dyDescent="0.25">
      <c r="A47" s="4" t="s">
        <v>239</v>
      </c>
      <c r="B47" s="4" t="s">
        <v>39</v>
      </c>
      <c r="C47" s="4" t="s">
        <v>286</v>
      </c>
      <c r="D47" s="4" t="s">
        <v>393</v>
      </c>
      <c r="E47" s="4" t="s">
        <v>394</v>
      </c>
      <c r="F47" s="4" t="s">
        <v>395</v>
      </c>
      <c r="G47" s="4" t="s">
        <v>55</v>
      </c>
      <c r="H47" s="4" t="s">
        <v>36</v>
      </c>
      <c r="I47" s="4" t="s">
        <v>59</v>
      </c>
      <c r="J47" s="4" t="s">
        <v>58</v>
      </c>
      <c r="K47" s="4" t="s">
        <v>28</v>
      </c>
      <c r="L47" s="4">
        <v>13.13</v>
      </c>
      <c r="M47" s="4">
        <v>1</v>
      </c>
      <c r="N47" s="4">
        <v>1</v>
      </c>
      <c r="O47" s="4">
        <v>0</v>
      </c>
      <c r="P47" s="4" t="s">
        <v>392</v>
      </c>
    </row>
    <row r="48" spans="1:16" x14ac:dyDescent="0.25">
      <c r="A48" s="4" t="s">
        <v>239</v>
      </c>
      <c r="B48" s="4" t="s">
        <v>39</v>
      </c>
      <c r="C48" s="4" t="s">
        <v>286</v>
      </c>
      <c r="D48" s="4" t="s">
        <v>396</v>
      </c>
      <c r="E48" s="4" t="s">
        <v>397</v>
      </c>
      <c r="F48" s="4" t="s">
        <v>398</v>
      </c>
      <c r="G48" s="4" t="s">
        <v>49</v>
      </c>
      <c r="H48" s="4" t="s">
        <v>36</v>
      </c>
      <c r="I48" s="4" t="s">
        <v>51</v>
      </c>
      <c r="J48" s="4" t="s">
        <v>50</v>
      </c>
      <c r="K48" s="4" t="s">
        <v>29</v>
      </c>
      <c r="L48" s="4">
        <v>13.13</v>
      </c>
      <c r="M48" s="4">
        <v>1</v>
      </c>
      <c r="N48" s="4">
        <v>1</v>
      </c>
      <c r="O48" s="4">
        <v>0</v>
      </c>
      <c r="P48" s="4" t="s">
        <v>392</v>
      </c>
    </row>
    <row r="49" spans="1:16" x14ac:dyDescent="0.25">
      <c r="A49" s="4" t="s">
        <v>239</v>
      </c>
      <c r="B49" s="4" t="s">
        <v>39</v>
      </c>
      <c r="C49" s="4" t="s">
        <v>286</v>
      </c>
      <c r="D49" s="4" t="s">
        <v>399</v>
      </c>
      <c r="E49" s="4" t="s">
        <v>400</v>
      </c>
      <c r="F49" s="4" t="s">
        <v>401</v>
      </c>
      <c r="G49" s="4" t="s">
        <v>72</v>
      </c>
      <c r="H49" s="4" t="s">
        <v>36</v>
      </c>
      <c r="I49" s="4" t="s">
        <v>74</v>
      </c>
      <c r="J49" s="4" t="s">
        <v>73</v>
      </c>
      <c r="K49" s="4" t="s">
        <v>26</v>
      </c>
      <c r="L49" s="4">
        <v>13.13</v>
      </c>
      <c r="M49" s="4">
        <v>1</v>
      </c>
      <c r="N49" s="4">
        <v>1</v>
      </c>
      <c r="O49" s="4">
        <v>0</v>
      </c>
      <c r="P49" s="4" t="s">
        <v>392</v>
      </c>
    </row>
    <row r="50" spans="1:16" x14ac:dyDescent="0.25">
      <c r="A50" s="4" t="s">
        <v>239</v>
      </c>
      <c r="B50" s="4" t="s">
        <v>39</v>
      </c>
      <c r="C50" s="4" t="s">
        <v>286</v>
      </c>
      <c r="D50" s="4" t="s">
        <v>350</v>
      </c>
      <c r="E50" s="4" t="s">
        <v>351</v>
      </c>
      <c r="F50" s="4" t="s">
        <v>352</v>
      </c>
      <c r="G50" s="4" t="s">
        <v>64</v>
      </c>
      <c r="H50" s="4" t="s">
        <v>36</v>
      </c>
      <c r="I50" s="4" t="s">
        <v>48</v>
      </c>
      <c r="J50" s="4" t="s">
        <v>65</v>
      </c>
      <c r="K50" s="4" t="s">
        <v>27</v>
      </c>
      <c r="L50" s="4">
        <v>13.13</v>
      </c>
      <c r="M50" s="4">
        <v>1</v>
      </c>
      <c r="N50" s="4">
        <v>1</v>
      </c>
      <c r="O50" s="4">
        <v>0</v>
      </c>
      <c r="P50" s="4" t="s">
        <v>392</v>
      </c>
    </row>
    <row r="51" spans="1:16" x14ac:dyDescent="0.25">
      <c r="A51" s="4" t="s">
        <v>239</v>
      </c>
      <c r="B51" s="4" t="s">
        <v>39</v>
      </c>
      <c r="C51" s="4" t="s">
        <v>286</v>
      </c>
      <c r="D51" s="4" t="s">
        <v>402</v>
      </c>
      <c r="E51" s="4" t="s">
        <v>403</v>
      </c>
      <c r="F51" s="4" t="s">
        <v>404</v>
      </c>
      <c r="G51" s="4" t="s">
        <v>72</v>
      </c>
      <c r="H51" s="4" t="s">
        <v>36</v>
      </c>
      <c r="I51" s="4" t="s">
        <v>74</v>
      </c>
      <c r="J51" s="4" t="s">
        <v>73</v>
      </c>
      <c r="K51" s="4" t="s">
        <v>27</v>
      </c>
      <c r="L51" s="4">
        <v>13.13</v>
      </c>
      <c r="M51" s="4">
        <v>1</v>
      </c>
      <c r="N51" s="4">
        <v>1</v>
      </c>
      <c r="O51" s="4">
        <v>0</v>
      </c>
      <c r="P51" s="4" t="s">
        <v>392</v>
      </c>
    </row>
    <row r="52" spans="1:16" x14ac:dyDescent="0.25">
      <c r="A52" s="4" t="s">
        <v>239</v>
      </c>
      <c r="B52" s="4" t="s">
        <v>39</v>
      </c>
      <c r="C52" s="4" t="s">
        <v>294</v>
      </c>
      <c r="D52" s="4" t="s">
        <v>405</v>
      </c>
      <c r="E52" s="4" t="s">
        <v>406</v>
      </c>
      <c r="F52" s="4" t="s">
        <v>407</v>
      </c>
      <c r="G52" s="4" t="s">
        <v>85</v>
      </c>
      <c r="H52" s="4" t="s">
        <v>78</v>
      </c>
      <c r="I52" s="4" t="s">
        <v>87</v>
      </c>
      <c r="J52" s="4" t="s">
        <v>86</v>
      </c>
      <c r="K52" s="4" t="s">
        <v>23</v>
      </c>
      <c r="L52" s="4">
        <v>17.47</v>
      </c>
      <c r="M52" s="4">
        <v>1</v>
      </c>
      <c r="N52" s="4">
        <v>1</v>
      </c>
      <c r="O52" s="4">
        <v>0</v>
      </c>
      <c r="P52" s="4" t="s">
        <v>392</v>
      </c>
    </row>
    <row r="53" spans="1:16" x14ac:dyDescent="0.25">
      <c r="A53" s="4" t="s">
        <v>239</v>
      </c>
      <c r="B53" s="4" t="s">
        <v>39</v>
      </c>
      <c r="C53" s="4" t="s">
        <v>294</v>
      </c>
      <c r="D53" s="4" t="s">
        <v>408</v>
      </c>
      <c r="E53" s="4" t="s">
        <v>409</v>
      </c>
      <c r="F53" s="4" t="s">
        <v>410</v>
      </c>
      <c r="G53" s="4" t="s">
        <v>88</v>
      </c>
      <c r="H53" s="4" t="s">
        <v>78</v>
      </c>
      <c r="I53" s="4" t="s">
        <v>45</v>
      </c>
      <c r="J53" s="4" t="s">
        <v>89</v>
      </c>
      <c r="K53" s="4" t="s">
        <v>25</v>
      </c>
      <c r="L53" s="4">
        <v>17.47</v>
      </c>
      <c r="M53" s="4">
        <v>2</v>
      </c>
      <c r="N53" s="4">
        <v>2</v>
      </c>
      <c r="O53" s="4">
        <v>0</v>
      </c>
      <c r="P53" s="4" t="s">
        <v>392</v>
      </c>
    </row>
    <row r="54" spans="1:16" x14ac:dyDescent="0.25">
      <c r="A54" s="4" t="s">
        <v>239</v>
      </c>
      <c r="B54" s="4" t="s">
        <v>39</v>
      </c>
      <c r="C54" s="4" t="s">
        <v>286</v>
      </c>
      <c r="D54" s="4" t="s">
        <v>411</v>
      </c>
      <c r="E54" s="4" t="s">
        <v>412</v>
      </c>
      <c r="F54" s="4" t="s">
        <v>413</v>
      </c>
      <c r="G54" s="4" t="s">
        <v>33</v>
      </c>
      <c r="H54" s="4" t="s">
        <v>36</v>
      </c>
      <c r="I54" s="4" t="s">
        <v>35</v>
      </c>
      <c r="J54" s="4" t="s">
        <v>34</v>
      </c>
      <c r="K54" s="4" t="s">
        <v>28</v>
      </c>
      <c r="L54" s="4">
        <v>13.13</v>
      </c>
      <c r="M54" s="4">
        <v>1</v>
      </c>
      <c r="N54" s="4">
        <v>1</v>
      </c>
      <c r="O54" s="4">
        <v>0</v>
      </c>
      <c r="P54" s="4" t="s">
        <v>392</v>
      </c>
    </row>
    <row r="55" spans="1:16" x14ac:dyDescent="0.25">
      <c r="A55" s="4" t="s">
        <v>239</v>
      </c>
      <c r="B55" s="4" t="s">
        <v>39</v>
      </c>
      <c r="C55" s="4" t="s">
        <v>286</v>
      </c>
      <c r="D55" s="4" t="s">
        <v>360</v>
      </c>
      <c r="E55" s="4" t="s">
        <v>361</v>
      </c>
      <c r="F55" s="4" t="s">
        <v>362</v>
      </c>
      <c r="G55" s="4" t="s">
        <v>33</v>
      </c>
      <c r="H55" s="4" t="s">
        <v>36</v>
      </c>
      <c r="I55" s="4" t="s">
        <v>35</v>
      </c>
      <c r="J55" s="4" t="s">
        <v>34</v>
      </c>
      <c r="K55" s="4" t="s">
        <v>30</v>
      </c>
      <c r="L55" s="4">
        <v>13.13</v>
      </c>
      <c r="M55" s="4">
        <v>1</v>
      </c>
      <c r="N55" s="4">
        <v>1</v>
      </c>
      <c r="O55" s="4">
        <v>0</v>
      </c>
      <c r="P55" s="4" t="s">
        <v>414</v>
      </c>
    </row>
    <row r="56" spans="1:16" x14ac:dyDescent="0.25">
      <c r="A56" s="4" t="s">
        <v>239</v>
      </c>
      <c r="B56" s="4" t="s">
        <v>39</v>
      </c>
      <c r="C56" s="4" t="s">
        <v>240</v>
      </c>
      <c r="D56" s="4" t="s">
        <v>415</v>
      </c>
      <c r="E56" s="4" t="s">
        <v>416</v>
      </c>
      <c r="F56" s="4" t="s">
        <v>417</v>
      </c>
      <c r="G56" s="4" t="s">
        <v>154</v>
      </c>
      <c r="H56" s="4" t="s">
        <v>138</v>
      </c>
      <c r="I56" s="4" t="s">
        <v>45</v>
      </c>
      <c r="J56" s="4" t="s">
        <v>155</v>
      </c>
      <c r="K56" s="4" t="s">
        <v>22</v>
      </c>
      <c r="L56" s="4">
        <v>11.73</v>
      </c>
      <c r="M56" s="4">
        <v>1</v>
      </c>
      <c r="N56" s="4">
        <v>1</v>
      </c>
      <c r="O56" s="4">
        <v>0</v>
      </c>
      <c r="P56" s="4" t="s">
        <v>414</v>
      </c>
    </row>
    <row r="57" spans="1:16" x14ac:dyDescent="0.25">
      <c r="A57" s="4" t="s">
        <v>418</v>
      </c>
      <c r="B57" s="4" t="s">
        <v>39</v>
      </c>
      <c r="C57" s="4" t="s">
        <v>419</v>
      </c>
      <c r="D57" s="4" t="s">
        <v>420</v>
      </c>
      <c r="E57" s="4" t="s">
        <v>421</v>
      </c>
      <c r="F57" s="4" t="s">
        <v>422</v>
      </c>
      <c r="G57" s="4" t="s">
        <v>216</v>
      </c>
      <c r="H57" s="4" t="s">
        <v>203</v>
      </c>
      <c r="I57" s="4" t="s">
        <v>98</v>
      </c>
      <c r="J57" s="4" t="s">
        <v>218</v>
      </c>
      <c r="K57" s="4" t="s">
        <v>22</v>
      </c>
      <c r="L57" s="4">
        <v>6.62</v>
      </c>
      <c r="M57" s="4">
        <v>7</v>
      </c>
      <c r="N57" s="4">
        <v>7</v>
      </c>
      <c r="O57" s="4">
        <v>0</v>
      </c>
      <c r="P57" s="4"/>
    </row>
    <row r="58" spans="1:16" x14ac:dyDescent="0.25">
      <c r="A58" s="4" t="s">
        <v>418</v>
      </c>
      <c r="B58" s="4" t="s">
        <v>39</v>
      </c>
      <c r="C58" s="4" t="s">
        <v>419</v>
      </c>
      <c r="D58" s="4" t="s">
        <v>423</v>
      </c>
      <c r="E58" s="4" t="s">
        <v>424</v>
      </c>
      <c r="F58" s="4" t="s">
        <v>425</v>
      </c>
      <c r="G58" s="4" t="s">
        <v>205</v>
      </c>
      <c r="H58" s="4" t="s">
        <v>203</v>
      </c>
      <c r="I58" s="4" t="s">
        <v>207</v>
      </c>
      <c r="J58" s="4" t="s">
        <v>206</v>
      </c>
      <c r="K58" s="4" t="s">
        <v>22</v>
      </c>
      <c r="L58" s="4">
        <v>7.32</v>
      </c>
      <c r="M58" s="4">
        <v>17</v>
      </c>
      <c r="N58" s="4">
        <v>17</v>
      </c>
      <c r="O58" s="4">
        <v>0</v>
      </c>
      <c r="P58" s="4"/>
    </row>
    <row r="59" spans="1:16" x14ac:dyDescent="0.25">
      <c r="A59" s="4" t="s">
        <v>418</v>
      </c>
      <c r="B59" s="4" t="s">
        <v>39</v>
      </c>
      <c r="C59" s="4" t="s">
        <v>419</v>
      </c>
      <c r="D59" s="4" t="s">
        <v>426</v>
      </c>
      <c r="E59" s="4" t="s">
        <v>427</v>
      </c>
      <c r="F59" s="4" t="s">
        <v>428</v>
      </c>
      <c r="G59" s="4" t="s">
        <v>205</v>
      </c>
      <c r="H59" s="4" t="s">
        <v>203</v>
      </c>
      <c r="I59" s="4" t="s">
        <v>98</v>
      </c>
      <c r="J59" s="4" t="s">
        <v>208</v>
      </c>
      <c r="K59" s="4" t="s">
        <v>22</v>
      </c>
      <c r="L59" s="4">
        <v>7.32</v>
      </c>
      <c r="M59" s="4">
        <v>5</v>
      </c>
      <c r="N59" s="4">
        <v>5</v>
      </c>
      <c r="O59" s="4">
        <v>0</v>
      </c>
      <c r="P59" s="4"/>
    </row>
    <row r="60" spans="1:16" x14ac:dyDescent="0.25">
      <c r="A60" s="4" t="s">
        <v>418</v>
      </c>
      <c r="B60" s="4" t="s">
        <v>39</v>
      </c>
      <c r="C60" s="4" t="s">
        <v>419</v>
      </c>
      <c r="D60" s="4" t="s">
        <v>429</v>
      </c>
      <c r="E60" s="4" t="s">
        <v>430</v>
      </c>
      <c r="F60" s="4" t="s">
        <v>431</v>
      </c>
      <c r="G60" s="4" t="s">
        <v>213</v>
      </c>
      <c r="H60" s="4" t="s">
        <v>203</v>
      </c>
      <c r="I60" s="4" t="s">
        <v>215</v>
      </c>
      <c r="J60" s="4" t="s">
        <v>214</v>
      </c>
      <c r="K60" s="4" t="s">
        <v>22</v>
      </c>
      <c r="L60" s="4">
        <v>7.32</v>
      </c>
      <c r="M60" s="4">
        <v>40</v>
      </c>
      <c r="N60" s="4">
        <v>40</v>
      </c>
      <c r="O60" s="4">
        <v>0</v>
      </c>
      <c r="P60" s="4"/>
    </row>
    <row r="61" spans="1:16" x14ac:dyDescent="0.25">
      <c r="A61" s="4" t="s">
        <v>418</v>
      </c>
      <c r="B61" s="4" t="s">
        <v>39</v>
      </c>
      <c r="C61" s="4" t="s">
        <v>419</v>
      </c>
      <c r="D61" s="4" t="s">
        <v>432</v>
      </c>
      <c r="E61" s="4" t="s">
        <v>433</v>
      </c>
      <c r="F61" s="4" t="s">
        <v>434</v>
      </c>
      <c r="G61" s="4" t="s">
        <v>216</v>
      </c>
      <c r="H61" s="4" t="s">
        <v>203</v>
      </c>
      <c r="I61" s="4" t="s">
        <v>156</v>
      </c>
      <c r="J61" s="4" t="s">
        <v>217</v>
      </c>
      <c r="K61" s="4" t="s">
        <v>22</v>
      </c>
      <c r="L61" s="4">
        <v>6.62</v>
      </c>
      <c r="M61" s="4">
        <v>7</v>
      </c>
      <c r="N61" s="4">
        <v>7</v>
      </c>
      <c r="O61" s="4">
        <v>0</v>
      </c>
      <c r="P61" s="4"/>
    </row>
    <row r="62" spans="1:16" x14ac:dyDescent="0.25">
      <c r="A62" s="4" t="s">
        <v>418</v>
      </c>
      <c r="B62" s="4" t="s">
        <v>39</v>
      </c>
      <c r="C62" s="4" t="s">
        <v>282</v>
      </c>
      <c r="D62" s="4" t="s">
        <v>435</v>
      </c>
      <c r="E62" s="4" t="s">
        <v>436</v>
      </c>
      <c r="F62" s="4" t="s">
        <v>437</v>
      </c>
      <c r="G62" s="4" t="s">
        <v>99</v>
      </c>
      <c r="H62" s="4" t="s">
        <v>91</v>
      </c>
      <c r="I62" s="4" t="s">
        <v>101</v>
      </c>
      <c r="J62" s="4" t="s">
        <v>100</v>
      </c>
      <c r="K62" s="4" t="s">
        <v>22</v>
      </c>
      <c r="L62" s="4">
        <v>5.92</v>
      </c>
      <c r="M62" s="4">
        <v>87</v>
      </c>
      <c r="N62" s="4">
        <v>87</v>
      </c>
      <c r="O62" s="4">
        <v>0</v>
      </c>
      <c r="P62" s="4"/>
    </row>
    <row r="63" spans="1:16" x14ac:dyDescent="0.25">
      <c r="A63" s="4" t="s">
        <v>418</v>
      </c>
      <c r="B63" s="4" t="s">
        <v>39</v>
      </c>
      <c r="C63" s="4" t="s">
        <v>282</v>
      </c>
      <c r="D63" s="4" t="s">
        <v>438</v>
      </c>
      <c r="E63" s="4" t="s">
        <v>439</v>
      </c>
      <c r="F63" s="4" t="s">
        <v>440</v>
      </c>
      <c r="G63" s="4" t="s">
        <v>102</v>
      </c>
      <c r="H63" s="4" t="s">
        <v>91</v>
      </c>
      <c r="I63" s="4" t="s">
        <v>90</v>
      </c>
      <c r="J63" s="4" t="s">
        <v>104</v>
      </c>
      <c r="K63" s="4" t="s">
        <v>22</v>
      </c>
      <c r="L63" s="4">
        <v>5.92</v>
      </c>
      <c r="M63" s="4">
        <v>56</v>
      </c>
      <c r="N63" s="4">
        <v>56</v>
      </c>
      <c r="O63" s="4">
        <v>0</v>
      </c>
      <c r="P63" s="4"/>
    </row>
    <row r="64" spans="1:16" x14ac:dyDescent="0.25">
      <c r="A64" s="4" t="s">
        <v>418</v>
      </c>
      <c r="B64" s="4" t="s">
        <v>39</v>
      </c>
      <c r="C64" s="4" t="s">
        <v>419</v>
      </c>
      <c r="D64" s="4" t="s">
        <v>441</v>
      </c>
      <c r="E64" s="4" t="s">
        <v>442</v>
      </c>
      <c r="F64" s="4" t="s">
        <v>443</v>
      </c>
      <c r="G64" s="4" t="s">
        <v>209</v>
      </c>
      <c r="H64" s="4" t="s">
        <v>203</v>
      </c>
      <c r="I64" s="4" t="s">
        <v>92</v>
      </c>
      <c r="J64" s="4" t="s">
        <v>212</v>
      </c>
      <c r="K64" s="4" t="s">
        <v>22</v>
      </c>
      <c r="L64" s="4">
        <v>7.32</v>
      </c>
      <c r="M64" s="4">
        <v>48</v>
      </c>
      <c r="N64" s="4">
        <v>48</v>
      </c>
      <c r="O64" s="4">
        <v>0</v>
      </c>
      <c r="P64" s="4"/>
    </row>
    <row r="65" spans="1:16" x14ac:dyDescent="0.25">
      <c r="A65" s="4" t="s">
        <v>444</v>
      </c>
      <c r="B65" s="4" t="s">
        <v>39</v>
      </c>
      <c r="C65" s="4" t="s">
        <v>419</v>
      </c>
      <c r="D65" s="4" t="s">
        <v>445</v>
      </c>
      <c r="E65" s="4" t="s">
        <v>446</v>
      </c>
      <c r="F65" s="4" t="s">
        <v>447</v>
      </c>
      <c r="G65" s="4" t="s">
        <v>209</v>
      </c>
      <c r="H65" s="4" t="s">
        <v>203</v>
      </c>
      <c r="I65" s="4" t="s">
        <v>151</v>
      </c>
      <c r="J65" s="4" t="s">
        <v>211</v>
      </c>
      <c r="K65" s="4" t="s">
        <v>22</v>
      </c>
      <c r="L65" s="4">
        <v>7.32</v>
      </c>
      <c r="M65" s="4">
        <v>30</v>
      </c>
      <c r="N65" s="4">
        <v>30</v>
      </c>
      <c r="O65" s="4">
        <v>0</v>
      </c>
      <c r="P65" s="4" t="s">
        <v>448</v>
      </c>
    </row>
    <row r="66" spans="1:16" x14ac:dyDescent="0.25">
      <c r="A66" s="4" t="s">
        <v>444</v>
      </c>
      <c r="B66" s="4" t="s">
        <v>39</v>
      </c>
      <c r="C66" s="4" t="s">
        <v>249</v>
      </c>
      <c r="D66" s="4" t="s">
        <v>449</v>
      </c>
      <c r="E66" s="4" t="s">
        <v>450</v>
      </c>
      <c r="F66" s="4" t="s">
        <v>451</v>
      </c>
      <c r="G66" s="4" t="s">
        <v>192</v>
      </c>
      <c r="H66" s="4" t="s">
        <v>181</v>
      </c>
      <c r="I66" s="4" t="s">
        <v>45</v>
      </c>
      <c r="J66" s="4" t="s">
        <v>193</v>
      </c>
      <c r="K66" s="4" t="s">
        <v>22</v>
      </c>
      <c r="L66" s="4">
        <v>11.73</v>
      </c>
      <c r="M66" s="4">
        <v>6</v>
      </c>
      <c r="N66" s="4">
        <v>6</v>
      </c>
      <c r="O66" s="4">
        <v>0</v>
      </c>
      <c r="P66" s="4" t="s">
        <v>452</v>
      </c>
    </row>
    <row r="67" spans="1:16" x14ac:dyDescent="0.25">
      <c r="A67" s="4" t="s">
        <v>444</v>
      </c>
      <c r="B67" s="4" t="s">
        <v>39</v>
      </c>
      <c r="C67" s="4" t="s">
        <v>419</v>
      </c>
      <c r="D67" s="4" t="s">
        <v>453</v>
      </c>
      <c r="E67" s="4" t="s">
        <v>454</v>
      </c>
      <c r="F67" s="4" t="s">
        <v>455</v>
      </c>
      <c r="G67" s="4" t="s">
        <v>201</v>
      </c>
      <c r="H67" s="4" t="s">
        <v>203</v>
      </c>
      <c r="I67" s="4" t="s">
        <v>122</v>
      </c>
      <c r="J67" s="4" t="s">
        <v>204</v>
      </c>
      <c r="K67" s="4" t="s">
        <v>22</v>
      </c>
      <c r="L67" s="4">
        <v>7.32</v>
      </c>
      <c r="M67" s="4">
        <v>11</v>
      </c>
      <c r="N67" s="4">
        <v>11</v>
      </c>
      <c r="O67" s="4">
        <v>0</v>
      </c>
      <c r="P67" s="4" t="s">
        <v>448</v>
      </c>
    </row>
    <row r="68" spans="1:16" x14ac:dyDescent="0.25">
      <c r="A68" s="4" t="s">
        <v>444</v>
      </c>
      <c r="B68" s="4" t="s">
        <v>39</v>
      </c>
      <c r="C68" s="4" t="s">
        <v>249</v>
      </c>
      <c r="D68" s="4" t="s">
        <v>456</v>
      </c>
      <c r="E68" s="4" t="s">
        <v>457</v>
      </c>
      <c r="F68" s="4" t="s">
        <v>458</v>
      </c>
      <c r="G68" s="4" t="s">
        <v>192</v>
      </c>
      <c r="H68" s="4" t="s">
        <v>181</v>
      </c>
      <c r="I68" s="4" t="s">
        <v>107</v>
      </c>
      <c r="J68" s="4" t="s">
        <v>194</v>
      </c>
      <c r="K68" s="4" t="s">
        <v>22</v>
      </c>
      <c r="L68" s="4">
        <v>11.73</v>
      </c>
      <c r="M68" s="4">
        <v>4</v>
      </c>
      <c r="N68" s="4">
        <v>4</v>
      </c>
      <c r="O68" s="4">
        <v>0</v>
      </c>
      <c r="P68" s="4" t="s">
        <v>452</v>
      </c>
    </row>
    <row r="69" spans="1:16" x14ac:dyDescent="0.25">
      <c r="A69" s="4" t="s">
        <v>444</v>
      </c>
      <c r="B69" s="4" t="s">
        <v>39</v>
      </c>
      <c r="C69" s="4" t="s">
        <v>249</v>
      </c>
      <c r="D69" s="4" t="s">
        <v>459</v>
      </c>
      <c r="E69" s="4" t="s">
        <v>460</v>
      </c>
      <c r="F69" s="4" t="s">
        <v>461</v>
      </c>
      <c r="G69" s="4" t="s">
        <v>182</v>
      </c>
      <c r="H69" s="4" t="s">
        <v>181</v>
      </c>
      <c r="I69" s="4" t="s">
        <v>186</v>
      </c>
      <c r="J69" s="4" t="s">
        <v>185</v>
      </c>
      <c r="K69" s="4" t="s">
        <v>22</v>
      </c>
      <c r="L69" s="4">
        <v>11.73</v>
      </c>
      <c r="M69" s="4">
        <v>3</v>
      </c>
      <c r="N69" s="4">
        <v>3</v>
      </c>
      <c r="O69" s="4">
        <v>0</v>
      </c>
      <c r="P69" s="4" t="s">
        <v>452</v>
      </c>
    </row>
    <row r="70" spans="1:16" x14ac:dyDescent="0.25">
      <c r="A70" s="4" t="s">
        <v>444</v>
      </c>
      <c r="B70" s="4" t="s">
        <v>39</v>
      </c>
      <c r="C70" s="4" t="s">
        <v>240</v>
      </c>
      <c r="D70" s="4" t="s">
        <v>462</v>
      </c>
      <c r="E70" s="4" t="s">
        <v>463</v>
      </c>
      <c r="F70" s="4" t="s">
        <v>464</v>
      </c>
      <c r="G70" s="4" t="s">
        <v>144</v>
      </c>
      <c r="H70" s="4" t="s">
        <v>138</v>
      </c>
      <c r="I70" s="4" t="s">
        <v>77</v>
      </c>
      <c r="J70" s="4" t="s">
        <v>146</v>
      </c>
      <c r="K70" s="4" t="s">
        <v>22</v>
      </c>
      <c r="L70" s="4">
        <v>16.07</v>
      </c>
      <c r="M70" s="4">
        <v>1</v>
      </c>
      <c r="N70" s="4">
        <v>1</v>
      </c>
      <c r="O70" s="4">
        <v>0</v>
      </c>
      <c r="P70" s="4" t="s">
        <v>452</v>
      </c>
    </row>
    <row r="71" spans="1:16" x14ac:dyDescent="0.25">
      <c r="A71" s="4" t="s">
        <v>444</v>
      </c>
      <c r="B71" s="4" t="s">
        <v>39</v>
      </c>
      <c r="C71" s="4" t="s">
        <v>328</v>
      </c>
      <c r="D71" s="4" t="s">
        <v>465</v>
      </c>
      <c r="E71" s="4" t="s">
        <v>466</v>
      </c>
      <c r="F71" s="4" t="s">
        <v>467</v>
      </c>
      <c r="G71" s="4" t="s">
        <v>219</v>
      </c>
      <c r="H71" s="4" t="s">
        <v>221</v>
      </c>
      <c r="I71" s="4" t="s">
        <v>186</v>
      </c>
      <c r="J71" s="4" t="s">
        <v>222</v>
      </c>
      <c r="K71" s="4" t="s">
        <v>22</v>
      </c>
      <c r="L71" s="4">
        <v>13.13</v>
      </c>
      <c r="M71" s="4">
        <v>1</v>
      </c>
      <c r="N71" s="4">
        <v>1</v>
      </c>
      <c r="O71" s="4">
        <v>0</v>
      </c>
      <c r="P71" s="4" t="s">
        <v>452</v>
      </c>
    </row>
    <row r="72" spans="1:16" x14ac:dyDescent="0.25">
      <c r="A72" s="4" t="s">
        <v>444</v>
      </c>
      <c r="B72" s="4" t="s">
        <v>39</v>
      </c>
      <c r="C72" s="4" t="s">
        <v>249</v>
      </c>
      <c r="D72" s="4" t="s">
        <v>468</v>
      </c>
      <c r="E72" s="4" t="s">
        <v>469</v>
      </c>
      <c r="F72" s="4" t="s">
        <v>470</v>
      </c>
      <c r="G72" s="4" t="s">
        <v>182</v>
      </c>
      <c r="H72" s="4" t="s">
        <v>181</v>
      </c>
      <c r="I72" s="4" t="s">
        <v>77</v>
      </c>
      <c r="J72" s="4" t="s">
        <v>184</v>
      </c>
      <c r="K72" s="4" t="s">
        <v>22</v>
      </c>
      <c r="L72" s="4">
        <v>11.73</v>
      </c>
      <c r="M72" s="4">
        <v>2</v>
      </c>
      <c r="N72" s="4">
        <v>2</v>
      </c>
      <c r="O72" s="4">
        <v>0</v>
      </c>
      <c r="P72" s="4" t="s">
        <v>452</v>
      </c>
    </row>
    <row r="73" spans="1:16" x14ac:dyDescent="0.25">
      <c r="A73" s="4" t="s">
        <v>444</v>
      </c>
      <c r="B73" s="4" t="s">
        <v>39</v>
      </c>
      <c r="C73" s="4" t="s">
        <v>240</v>
      </c>
      <c r="D73" s="4" t="s">
        <v>471</v>
      </c>
      <c r="E73" s="4" t="s">
        <v>472</v>
      </c>
      <c r="F73" s="4" t="s">
        <v>473</v>
      </c>
      <c r="G73" s="4" t="s">
        <v>139</v>
      </c>
      <c r="H73" s="4" t="s">
        <v>138</v>
      </c>
      <c r="I73" s="4" t="s">
        <v>137</v>
      </c>
      <c r="J73" s="4" t="s">
        <v>140</v>
      </c>
      <c r="K73" s="4" t="s">
        <v>22</v>
      </c>
      <c r="L73" s="4">
        <v>14.67</v>
      </c>
      <c r="M73" s="4">
        <v>1</v>
      </c>
      <c r="N73" s="4">
        <v>1</v>
      </c>
      <c r="O73" s="4">
        <v>0</v>
      </c>
      <c r="P73" s="4" t="s">
        <v>452</v>
      </c>
    </row>
    <row r="74" spans="1:16" x14ac:dyDescent="0.25">
      <c r="A74" s="4" t="s">
        <v>444</v>
      </c>
      <c r="B74" s="4" t="s">
        <v>39</v>
      </c>
      <c r="C74" s="4" t="s">
        <v>254</v>
      </c>
      <c r="D74" s="4" t="s">
        <v>474</v>
      </c>
      <c r="E74" s="4" t="s">
        <v>475</v>
      </c>
      <c r="F74" s="4" t="s">
        <v>476</v>
      </c>
      <c r="G74" s="4" t="s">
        <v>120</v>
      </c>
      <c r="H74" s="4" t="s">
        <v>123</v>
      </c>
      <c r="I74" s="4" t="s">
        <v>122</v>
      </c>
      <c r="J74" s="4" t="s">
        <v>121</v>
      </c>
      <c r="K74" s="4" t="s">
        <v>22</v>
      </c>
      <c r="L74" s="4">
        <v>11.73</v>
      </c>
      <c r="M74" s="4">
        <v>1</v>
      </c>
      <c r="N74" s="4">
        <v>1</v>
      </c>
      <c r="O74" s="4">
        <v>0</v>
      </c>
      <c r="P74" s="4" t="s">
        <v>452</v>
      </c>
    </row>
    <row r="75" spans="1:16" x14ac:dyDescent="0.25">
      <c r="A75" s="4" t="s">
        <v>444</v>
      </c>
      <c r="B75" s="4" t="s">
        <v>39</v>
      </c>
      <c r="C75" s="4" t="s">
        <v>419</v>
      </c>
      <c r="D75" s="4" t="s">
        <v>477</v>
      </c>
      <c r="E75" s="4" t="s">
        <v>478</v>
      </c>
      <c r="F75" s="4" t="s">
        <v>479</v>
      </c>
      <c r="G75" s="4" t="s">
        <v>209</v>
      </c>
      <c r="H75" s="4" t="s">
        <v>203</v>
      </c>
      <c r="I75" s="4" t="s">
        <v>45</v>
      </c>
      <c r="J75" s="4" t="s">
        <v>210</v>
      </c>
      <c r="K75" s="4" t="s">
        <v>22</v>
      </c>
      <c r="L75" s="4">
        <v>7.32</v>
      </c>
      <c r="M75" s="4">
        <v>38</v>
      </c>
      <c r="N75" s="4">
        <v>38</v>
      </c>
      <c r="O75" s="4">
        <v>0</v>
      </c>
      <c r="P75" s="4" t="s">
        <v>448</v>
      </c>
    </row>
    <row r="76" spans="1:16" x14ac:dyDescent="0.25">
      <c r="A76" s="4" t="s">
        <v>444</v>
      </c>
      <c r="B76" s="4" t="s">
        <v>39</v>
      </c>
      <c r="C76" s="4" t="s">
        <v>282</v>
      </c>
      <c r="D76" s="4" t="s">
        <v>480</v>
      </c>
      <c r="E76" s="4" t="s">
        <v>481</v>
      </c>
      <c r="F76" s="4" t="s">
        <v>482</v>
      </c>
      <c r="G76" s="4" t="s">
        <v>102</v>
      </c>
      <c r="H76" s="4" t="s">
        <v>91</v>
      </c>
      <c r="I76" s="4" t="s">
        <v>45</v>
      </c>
      <c r="J76" s="4" t="s">
        <v>103</v>
      </c>
      <c r="K76" s="4" t="s">
        <v>22</v>
      </c>
      <c r="L76" s="4">
        <v>5.92</v>
      </c>
      <c r="M76" s="4">
        <v>11</v>
      </c>
      <c r="N76" s="4">
        <v>11</v>
      </c>
      <c r="O76" s="4">
        <v>0</v>
      </c>
      <c r="P76" s="4" t="s">
        <v>448</v>
      </c>
    </row>
    <row r="77" spans="1:16" x14ac:dyDescent="0.25">
      <c r="A77" s="4" t="s">
        <v>444</v>
      </c>
      <c r="B77" s="4" t="s">
        <v>39</v>
      </c>
      <c r="C77" s="4" t="s">
        <v>419</v>
      </c>
      <c r="D77" s="4" t="s">
        <v>483</v>
      </c>
      <c r="E77" s="4" t="s">
        <v>484</v>
      </c>
      <c r="F77" s="4" t="s">
        <v>485</v>
      </c>
      <c r="G77" s="4" t="s">
        <v>201</v>
      </c>
      <c r="H77" s="4" t="s">
        <v>203</v>
      </c>
      <c r="I77" s="4" t="s">
        <v>45</v>
      </c>
      <c r="J77" s="4" t="s">
        <v>202</v>
      </c>
      <c r="K77" s="4" t="s">
        <v>22</v>
      </c>
      <c r="L77" s="4">
        <v>7.32</v>
      </c>
      <c r="M77" s="4">
        <v>26</v>
      </c>
      <c r="N77" s="4">
        <v>26</v>
      </c>
      <c r="O77" s="4">
        <v>0</v>
      </c>
      <c r="P77" s="4" t="s">
        <v>448</v>
      </c>
    </row>
    <row r="78" spans="1:16" x14ac:dyDescent="0.25">
      <c r="A78" s="4" t="s">
        <v>444</v>
      </c>
      <c r="B78" s="4" t="s">
        <v>39</v>
      </c>
      <c r="C78" s="4" t="s">
        <v>240</v>
      </c>
      <c r="D78" s="4" t="s">
        <v>486</v>
      </c>
      <c r="E78" s="4" t="s">
        <v>487</v>
      </c>
      <c r="F78" s="4" t="s">
        <v>488</v>
      </c>
      <c r="G78" s="4" t="s">
        <v>157</v>
      </c>
      <c r="H78" s="4" t="s">
        <v>138</v>
      </c>
      <c r="I78" s="4" t="s">
        <v>90</v>
      </c>
      <c r="J78" s="4" t="s">
        <v>158</v>
      </c>
      <c r="K78" s="4" t="s">
        <v>22</v>
      </c>
      <c r="L78" s="4">
        <v>13.13</v>
      </c>
      <c r="M78" s="4">
        <v>1</v>
      </c>
      <c r="N78" s="4">
        <v>1</v>
      </c>
      <c r="O78" s="4">
        <v>0</v>
      </c>
      <c r="P78" s="4" t="s">
        <v>489</v>
      </c>
    </row>
    <row r="79" spans="1:16" x14ac:dyDescent="0.25">
      <c r="A79" s="4" t="s">
        <v>444</v>
      </c>
      <c r="B79" s="4" t="s">
        <v>39</v>
      </c>
      <c r="C79" s="4" t="s">
        <v>419</v>
      </c>
      <c r="D79" s="4" t="s">
        <v>423</v>
      </c>
      <c r="E79" s="4" t="s">
        <v>424</v>
      </c>
      <c r="F79" s="4" t="s">
        <v>425</v>
      </c>
      <c r="G79" s="4" t="s">
        <v>205</v>
      </c>
      <c r="H79" s="4" t="s">
        <v>203</v>
      </c>
      <c r="I79" s="4" t="s">
        <v>207</v>
      </c>
      <c r="J79" s="4" t="s">
        <v>206</v>
      </c>
      <c r="K79" s="4" t="s">
        <v>22</v>
      </c>
      <c r="L79" s="4">
        <v>7.32</v>
      </c>
      <c r="M79" s="4">
        <v>1</v>
      </c>
      <c r="N79" s="4">
        <v>1</v>
      </c>
      <c r="O79" s="4">
        <v>0</v>
      </c>
      <c r="P79" s="4" t="s">
        <v>490</v>
      </c>
    </row>
    <row r="80" spans="1:16" x14ac:dyDescent="0.25">
      <c r="A80" s="4" t="s">
        <v>444</v>
      </c>
      <c r="B80" s="4" t="s">
        <v>39</v>
      </c>
      <c r="C80" s="4" t="s">
        <v>240</v>
      </c>
      <c r="D80" s="4" t="s">
        <v>491</v>
      </c>
      <c r="E80" s="4" t="s">
        <v>492</v>
      </c>
      <c r="F80" s="4" t="s">
        <v>493</v>
      </c>
      <c r="G80" s="4" t="s">
        <v>159</v>
      </c>
      <c r="H80" s="4" t="s">
        <v>138</v>
      </c>
      <c r="I80" s="4" t="s">
        <v>151</v>
      </c>
      <c r="J80" s="4" t="s">
        <v>160</v>
      </c>
      <c r="K80" s="4" t="s">
        <v>22</v>
      </c>
      <c r="L80" s="4">
        <v>13.13</v>
      </c>
      <c r="M80" s="4">
        <v>1</v>
      </c>
      <c r="N80" s="4">
        <v>1</v>
      </c>
      <c r="O80" s="4">
        <v>0</v>
      </c>
      <c r="P80" s="4" t="s">
        <v>490</v>
      </c>
    </row>
    <row r="81" spans="1:16" x14ac:dyDescent="0.25">
      <c r="A81" s="4" t="s">
        <v>444</v>
      </c>
      <c r="B81" s="4" t="s">
        <v>39</v>
      </c>
      <c r="C81" s="4" t="s">
        <v>240</v>
      </c>
      <c r="D81" s="4" t="s">
        <v>486</v>
      </c>
      <c r="E81" s="4" t="s">
        <v>487</v>
      </c>
      <c r="F81" s="4" t="s">
        <v>488</v>
      </c>
      <c r="G81" s="4" t="s">
        <v>157</v>
      </c>
      <c r="H81" s="4" t="s">
        <v>138</v>
      </c>
      <c r="I81" s="4" t="s">
        <v>90</v>
      </c>
      <c r="J81" s="4" t="s">
        <v>158</v>
      </c>
      <c r="K81" s="4" t="s">
        <v>22</v>
      </c>
      <c r="L81" s="4">
        <v>13.13</v>
      </c>
      <c r="M81" s="4">
        <v>3</v>
      </c>
      <c r="N81" s="4">
        <v>3</v>
      </c>
      <c r="O81" s="4">
        <v>0</v>
      </c>
      <c r="P81" s="4" t="s">
        <v>494</v>
      </c>
    </row>
    <row r="82" spans="1:16" x14ac:dyDescent="0.25">
      <c r="A82" s="4" t="s">
        <v>444</v>
      </c>
      <c r="B82" s="4" t="s">
        <v>39</v>
      </c>
      <c r="C82" s="4" t="s">
        <v>328</v>
      </c>
      <c r="D82" s="4" t="s">
        <v>329</v>
      </c>
      <c r="E82" s="4" t="s">
        <v>330</v>
      </c>
      <c r="F82" s="4" t="s">
        <v>331</v>
      </c>
      <c r="G82" s="4" t="s">
        <v>219</v>
      </c>
      <c r="H82" s="4" t="s">
        <v>221</v>
      </c>
      <c r="I82" s="4" t="s">
        <v>145</v>
      </c>
      <c r="J82" s="4" t="s">
        <v>220</v>
      </c>
      <c r="K82" s="4" t="s">
        <v>22</v>
      </c>
      <c r="L82" s="4">
        <v>13.13</v>
      </c>
      <c r="M82" s="4">
        <v>1</v>
      </c>
      <c r="N82" s="4">
        <v>1</v>
      </c>
      <c r="O82" s="4">
        <v>0</v>
      </c>
      <c r="P82" s="4" t="s">
        <v>494</v>
      </c>
    </row>
    <row r="83" spans="1:16" x14ac:dyDescent="0.25">
      <c r="A83" s="4" t="s">
        <v>444</v>
      </c>
      <c r="B83" s="4" t="s">
        <v>39</v>
      </c>
      <c r="C83" s="4" t="s">
        <v>240</v>
      </c>
      <c r="D83" s="4" t="s">
        <v>491</v>
      </c>
      <c r="E83" s="4" t="s">
        <v>492</v>
      </c>
      <c r="F83" s="4" t="s">
        <v>493</v>
      </c>
      <c r="G83" s="4" t="s">
        <v>159</v>
      </c>
      <c r="H83" s="4" t="s">
        <v>138</v>
      </c>
      <c r="I83" s="4" t="s">
        <v>151</v>
      </c>
      <c r="J83" s="4" t="s">
        <v>160</v>
      </c>
      <c r="K83" s="4" t="s">
        <v>22</v>
      </c>
      <c r="L83" s="4">
        <v>13.13</v>
      </c>
      <c r="M83" s="4">
        <v>1</v>
      </c>
      <c r="N83" s="4">
        <v>1</v>
      </c>
      <c r="O83" s="4">
        <v>0</v>
      </c>
      <c r="P83" s="4" t="s">
        <v>495</v>
      </c>
    </row>
    <row r="84" spans="1:16" x14ac:dyDescent="0.25">
      <c r="A84" s="4" t="s">
        <v>444</v>
      </c>
      <c r="B84" s="4" t="s">
        <v>39</v>
      </c>
      <c r="C84" s="4" t="s">
        <v>249</v>
      </c>
      <c r="D84" s="4" t="s">
        <v>496</v>
      </c>
      <c r="E84" s="4" t="s">
        <v>497</v>
      </c>
      <c r="F84" s="4" t="s">
        <v>498</v>
      </c>
      <c r="G84" s="4" t="s">
        <v>179</v>
      </c>
      <c r="H84" s="4" t="s">
        <v>181</v>
      </c>
      <c r="I84" s="4" t="s">
        <v>92</v>
      </c>
      <c r="J84" s="4" t="s">
        <v>180</v>
      </c>
      <c r="K84" s="4" t="s">
        <v>22</v>
      </c>
      <c r="L84" s="4">
        <v>8.7200000000000006</v>
      </c>
      <c r="M84" s="4">
        <v>1</v>
      </c>
      <c r="N84" s="4">
        <v>1</v>
      </c>
      <c r="O84" s="4">
        <v>0</v>
      </c>
      <c r="P84" s="4" t="s">
        <v>499</v>
      </c>
    </row>
    <row r="85" spans="1:16" x14ac:dyDescent="0.25">
      <c r="A85" s="4" t="s">
        <v>444</v>
      </c>
      <c r="B85" s="4" t="s">
        <v>39</v>
      </c>
      <c r="C85" s="4" t="s">
        <v>500</v>
      </c>
      <c r="D85" s="4" t="s">
        <v>501</v>
      </c>
      <c r="E85" s="4" t="s">
        <v>502</v>
      </c>
      <c r="F85" s="4" t="s">
        <v>503</v>
      </c>
      <c r="G85" s="4" t="s">
        <v>176</v>
      </c>
      <c r="H85" s="4" t="s">
        <v>178</v>
      </c>
      <c r="I85" s="4" t="s">
        <v>45</v>
      </c>
      <c r="J85" s="4" t="s">
        <v>177</v>
      </c>
      <c r="K85" s="4" t="s">
        <v>22</v>
      </c>
      <c r="L85" s="4">
        <v>11.73</v>
      </c>
      <c r="M85" s="4">
        <v>5</v>
      </c>
      <c r="N85" s="4">
        <v>5</v>
      </c>
      <c r="O85" s="4">
        <v>0</v>
      </c>
      <c r="P85" s="4" t="s">
        <v>504</v>
      </c>
    </row>
    <row r="86" spans="1:16" x14ac:dyDescent="0.25">
      <c r="A86" s="4" t="s">
        <v>444</v>
      </c>
      <c r="B86" s="4" t="s">
        <v>39</v>
      </c>
      <c r="C86" s="4" t="s">
        <v>240</v>
      </c>
      <c r="D86" s="4" t="s">
        <v>486</v>
      </c>
      <c r="E86" s="4" t="s">
        <v>487</v>
      </c>
      <c r="F86" s="4" t="s">
        <v>488</v>
      </c>
      <c r="G86" s="4" t="s">
        <v>157</v>
      </c>
      <c r="H86" s="4" t="s">
        <v>138</v>
      </c>
      <c r="I86" s="4" t="s">
        <v>90</v>
      </c>
      <c r="J86" s="4" t="s">
        <v>158</v>
      </c>
      <c r="K86" s="4" t="s">
        <v>22</v>
      </c>
      <c r="L86" s="4">
        <v>13.13</v>
      </c>
      <c r="M86" s="4">
        <v>1</v>
      </c>
      <c r="N86" s="4">
        <v>1</v>
      </c>
      <c r="O86" s="4">
        <v>0</v>
      </c>
      <c r="P86" s="4" t="s">
        <v>504</v>
      </c>
    </row>
    <row r="87" spans="1:16" x14ac:dyDescent="0.25">
      <c r="A87" s="4" t="s">
        <v>444</v>
      </c>
      <c r="B87" s="4" t="s">
        <v>39</v>
      </c>
      <c r="C87" s="4" t="s">
        <v>249</v>
      </c>
      <c r="D87" s="4" t="s">
        <v>496</v>
      </c>
      <c r="E87" s="4" t="s">
        <v>497</v>
      </c>
      <c r="F87" s="4" t="s">
        <v>498</v>
      </c>
      <c r="G87" s="4" t="s">
        <v>179</v>
      </c>
      <c r="H87" s="4" t="s">
        <v>181</v>
      </c>
      <c r="I87" s="4" t="s">
        <v>92</v>
      </c>
      <c r="J87" s="4" t="s">
        <v>180</v>
      </c>
      <c r="K87" s="4" t="s">
        <v>22</v>
      </c>
      <c r="L87" s="4">
        <v>8.7200000000000006</v>
      </c>
      <c r="M87" s="4">
        <v>2</v>
      </c>
      <c r="N87" s="4">
        <v>2</v>
      </c>
      <c r="O87" s="4">
        <v>0</v>
      </c>
      <c r="P87" s="4" t="s">
        <v>504</v>
      </c>
    </row>
    <row r="88" spans="1:16" x14ac:dyDescent="0.25">
      <c r="A88" s="4" t="s">
        <v>444</v>
      </c>
      <c r="B88" s="4" t="s">
        <v>39</v>
      </c>
      <c r="C88" s="4" t="s">
        <v>240</v>
      </c>
      <c r="D88" s="4" t="s">
        <v>486</v>
      </c>
      <c r="E88" s="4" t="s">
        <v>487</v>
      </c>
      <c r="F88" s="4" t="s">
        <v>488</v>
      </c>
      <c r="G88" s="4" t="s">
        <v>157</v>
      </c>
      <c r="H88" s="4" t="s">
        <v>138</v>
      </c>
      <c r="I88" s="4" t="s">
        <v>90</v>
      </c>
      <c r="J88" s="4" t="s">
        <v>158</v>
      </c>
      <c r="K88" s="4" t="s">
        <v>22</v>
      </c>
      <c r="L88" s="4">
        <v>13.13</v>
      </c>
      <c r="M88" s="4">
        <v>1</v>
      </c>
      <c r="N88" s="4">
        <v>1</v>
      </c>
      <c r="O88" s="4">
        <v>0</v>
      </c>
      <c r="P88" s="4" t="s">
        <v>505</v>
      </c>
    </row>
    <row r="89" spans="1:16" x14ac:dyDescent="0.25">
      <c r="A89" s="4" t="s">
        <v>444</v>
      </c>
      <c r="B89" s="4" t="s">
        <v>39</v>
      </c>
      <c r="C89" s="4" t="s">
        <v>240</v>
      </c>
      <c r="D89" s="4" t="s">
        <v>486</v>
      </c>
      <c r="E89" s="4" t="s">
        <v>487</v>
      </c>
      <c r="F89" s="4" t="s">
        <v>488</v>
      </c>
      <c r="G89" s="4" t="s">
        <v>157</v>
      </c>
      <c r="H89" s="4" t="s">
        <v>138</v>
      </c>
      <c r="I89" s="4" t="s">
        <v>90</v>
      </c>
      <c r="J89" s="4" t="s">
        <v>158</v>
      </c>
      <c r="K89" s="4" t="s">
        <v>22</v>
      </c>
      <c r="L89" s="4">
        <v>13.13</v>
      </c>
      <c r="M89" s="4">
        <v>3</v>
      </c>
      <c r="N89" s="4">
        <v>3</v>
      </c>
      <c r="O89" s="4">
        <v>0</v>
      </c>
      <c r="P89" s="4" t="s">
        <v>506</v>
      </c>
    </row>
    <row r="90" spans="1:16" x14ac:dyDescent="0.25">
      <c r="A90" s="4" t="s">
        <v>444</v>
      </c>
      <c r="B90" s="4" t="s">
        <v>39</v>
      </c>
      <c r="C90" s="4" t="s">
        <v>249</v>
      </c>
      <c r="D90" s="4" t="s">
        <v>449</v>
      </c>
      <c r="E90" s="4" t="s">
        <v>450</v>
      </c>
      <c r="F90" s="4" t="s">
        <v>451</v>
      </c>
      <c r="G90" s="4" t="s">
        <v>192</v>
      </c>
      <c r="H90" s="4" t="s">
        <v>181</v>
      </c>
      <c r="I90" s="4" t="s">
        <v>45</v>
      </c>
      <c r="J90" s="4" t="s">
        <v>193</v>
      </c>
      <c r="K90" s="4" t="s">
        <v>22</v>
      </c>
      <c r="L90" s="4">
        <v>11.73</v>
      </c>
      <c r="M90" s="4">
        <v>4</v>
      </c>
      <c r="N90" s="4">
        <v>4</v>
      </c>
      <c r="O90" s="4">
        <v>0</v>
      </c>
      <c r="P90" s="4" t="s">
        <v>507</v>
      </c>
    </row>
    <row r="91" spans="1:16" x14ac:dyDescent="0.25">
      <c r="A91" s="4" t="s">
        <v>444</v>
      </c>
      <c r="B91" s="4" t="s">
        <v>39</v>
      </c>
      <c r="C91" s="4" t="s">
        <v>328</v>
      </c>
      <c r="D91" s="4" t="s">
        <v>329</v>
      </c>
      <c r="E91" s="4" t="s">
        <v>330</v>
      </c>
      <c r="F91" s="4" t="s">
        <v>331</v>
      </c>
      <c r="G91" s="4" t="s">
        <v>219</v>
      </c>
      <c r="H91" s="4" t="s">
        <v>221</v>
      </c>
      <c r="I91" s="4" t="s">
        <v>145</v>
      </c>
      <c r="J91" s="4" t="s">
        <v>220</v>
      </c>
      <c r="K91" s="4" t="s">
        <v>22</v>
      </c>
      <c r="L91" s="4">
        <v>13.13</v>
      </c>
      <c r="M91" s="4">
        <v>1</v>
      </c>
      <c r="N91" s="4">
        <v>1</v>
      </c>
      <c r="O91" s="4">
        <v>0</v>
      </c>
      <c r="P91" s="4" t="s">
        <v>507</v>
      </c>
    </row>
    <row r="92" spans="1:16" x14ac:dyDescent="0.25">
      <c r="A92" s="4" t="s">
        <v>444</v>
      </c>
      <c r="B92" s="4" t="s">
        <v>39</v>
      </c>
      <c r="C92" s="4" t="s">
        <v>328</v>
      </c>
      <c r="D92" s="4" t="s">
        <v>329</v>
      </c>
      <c r="E92" s="4" t="s">
        <v>330</v>
      </c>
      <c r="F92" s="4" t="s">
        <v>331</v>
      </c>
      <c r="G92" s="4" t="s">
        <v>219</v>
      </c>
      <c r="H92" s="4" t="s">
        <v>221</v>
      </c>
      <c r="I92" s="4" t="s">
        <v>145</v>
      </c>
      <c r="J92" s="4" t="s">
        <v>220</v>
      </c>
      <c r="K92" s="4" t="s">
        <v>22</v>
      </c>
      <c r="L92" s="4">
        <v>13.13</v>
      </c>
      <c r="M92" s="4">
        <v>1</v>
      </c>
      <c r="N92" s="4">
        <v>1</v>
      </c>
      <c r="O92" s="4">
        <v>0</v>
      </c>
      <c r="P92" s="4" t="s">
        <v>508</v>
      </c>
    </row>
    <row r="93" spans="1:16" x14ac:dyDescent="0.25">
      <c r="A93" s="4" t="s">
        <v>444</v>
      </c>
      <c r="B93" s="4" t="s">
        <v>39</v>
      </c>
      <c r="C93" s="4" t="s">
        <v>419</v>
      </c>
      <c r="D93" s="4" t="s">
        <v>423</v>
      </c>
      <c r="E93" s="4" t="s">
        <v>424</v>
      </c>
      <c r="F93" s="4" t="s">
        <v>425</v>
      </c>
      <c r="G93" s="4" t="s">
        <v>205</v>
      </c>
      <c r="H93" s="4" t="s">
        <v>203</v>
      </c>
      <c r="I93" s="4" t="s">
        <v>207</v>
      </c>
      <c r="J93" s="4" t="s">
        <v>206</v>
      </c>
      <c r="K93" s="4" t="s">
        <v>22</v>
      </c>
      <c r="L93" s="4">
        <v>7.32</v>
      </c>
      <c r="M93" s="4">
        <v>2</v>
      </c>
      <c r="N93" s="4">
        <v>2</v>
      </c>
      <c r="O93" s="4">
        <v>0</v>
      </c>
      <c r="P93" s="4" t="s">
        <v>509</v>
      </c>
    </row>
    <row r="94" spans="1:16" x14ac:dyDescent="0.25">
      <c r="A94" s="4" t="s">
        <v>444</v>
      </c>
      <c r="B94" s="4" t="s">
        <v>39</v>
      </c>
      <c r="C94" s="4" t="s">
        <v>419</v>
      </c>
      <c r="D94" s="4" t="s">
        <v>429</v>
      </c>
      <c r="E94" s="4" t="s">
        <v>430</v>
      </c>
      <c r="F94" s="4" t="s">
        <v>431</v>
      </c>
      <c r="G94" s="4" t="s">
        <v>213</v>
      </c>
      <c r="H94" s="4" t="s">
        <v>203</v>
      </c>
      <c r="I94" s="4" t="s">
        <v>215</v>
      </c>
      <c r="J94" s="4" t="s">
        <v>214</v>
      </c>
      <c r="K94" s="4" t="s">
        <v>22</v>
      </c>
      <c r="L94" s="4">
        <v>7.32</v>
      </c>
      <c r="M94" s="4">
        <v>4</v>
      </c>
      <c r="N94" s="4">
        <v>4</v>
      </c>
      <c r="O94" s="4">
        <v>0</v>
      </c>
      <c r="P94" s="4" t="s">
        <v>509</v>
      </c>
    </row>
    <row r="95" spans="1:16" x14ac:dyDescent="0.25">
      <c r="A95" s="4" t="s">
        <v>444</v>
      </c>
      <c r="B95" s="4" t="s">
        <v>39</v>
      </c>
      <c r="C95" s="4" t="s">
        <v>419</v>
      </c>
      <c r="D95" s="4" t="s">
        <v>426</v>
      </c>
      <c r="E95" s="4" t="s">
        <v>427</v>
      </c>
      <c r="F95" s="4" t="s">
        <v>428</v>
      </c>
      <c r="G95" s="4" t="s">
        <v>205</v>
      </c>
      <c r="H95" s="4" t="s">
        <v>203</v>
      </c>
      <c r="I95" s="4" t="s">
        <v>98</v>
      </c>
      <c r="J95" s="4" t="s">
        <v>208</v>
      </c>
      <c r="K95" s="4" t="s">
        <v>22</v>
      </c>
      <c r="L95" s="4">
        <v>7.32</v>
      </c>
      <c r="M95" s="4">
        <v>2</v>
      </c>
      <c r="N95" s="4">
        <v>2</v>
      </c>
      <c r="O95" s="4">
        <v>0</v>
      </c>
      <c r="P95" s="4" t="s">
        <v>509</v>
      </c>
    </row>
    <row r="96" spans="1:16" x14ac:dyDescent="0.25">
      <c r="A96" s="4" t="s">
        <v>444</v>
      </c>
      <c r="B96" s="4" t="s">
        <v>39</v>
      </c>
      <c r="C96" s="4" t="s">
        <v>240</v>
      </c>
      <c r="D96" s="4" t="s">
        <v>486</v>
      </c>
      <c r="E96" s="4" t="s">
        <v>487</v>
      </c>
      <c r="F96" s="4" t="s">
        <v>488</v>
      </c>
      <c r="G96" s="4" t="s">
        <v>157</v>
      </c>
      <c r="H96" s="4" t="s">
        <v>138</v>
      </c>
      <c r="I96" s="4" t="s">
        <v>90</v>
      </c>
      <c r="J96" s="4" t="s">
        <v>158</v>
      </c>
      <c r="K96" s="4" t="s">
        <v>22</v>
      </c>
      <c r="L96" s="4">
        <v>13.13</v>
      </c>
      <c r="M96" s="4">
        <v>1</v>
      </c>
      <c r="N96" s="4">
        <v>1</v>
      </c>
      <c r="O96" s="4">
        <v>0</v>
      </c>
      <c r="P96" s="4" t="s">
        <v>509</v>
      </c>
    </row>
    <row r="97" spans="1:16" x14ac:dyDescent="0.25">
      <c r="A97" s="4" t="s">
        <v>444</v>
      </c>
      <c r="B97" s="4" t="s">
        <v>39</v>
      </c>
      <c r="C97" s="4" t="s">
        <v>240</v>
      </c>
      <c r="D97" s="4" t="s">
        <v>486</v>
      </c>
      <c r="E97" s="4" t="s">
        <v>487</v>
      </c>
      <c r="F97" s="4" t="s">
        <v>488</v>
      </c>
      <c r="G97" s="4" t="s">
        <v>157</v>
      </c>
      <c r="H97" s="4" t="s">
        <v>138</v>
      </c>
      <c r="I97" s="4" t="s">
        <v>90</v>
      </c>
      <c r="J97" s="4" t="s">
        <v>158</v>
      </c>
      <c r="K97" s="4" t="s">
        <v>22</v>
      </c>
      <c r="L97" s="4">
        <v>13.13</v>
      </c>
      <c r="M97" s="4">
        <v>1</v>
      </c>
      <c r="N97" s="4">
        <v>1</v>
      </c>
      <c r="O97" s="4">
        <v>0</v>
      </c>
      <c r="P97" s="4" t="s">
        <v>510</v>
      </c>
    </row>
    <row r="98" spans="1:16" x14ac:dyDescent="0.25">
      <c r="A98" s="4" t="s">
        <v>444</v>
      </c>
      <c r="B98" s="4" t="s">
        <v>39</v>
      </c>
      <c r="C98" s="4" t="s">
        <v>511</v>
      </c>
      <c r="D98" s="4" t="s">
        <v>512</v>
      </c>
      <c r="E98" s="4" t="s">
        <v>513</v>
      </c>
      <c r="F98" s="4" t="s">
        <v>514</v>
      </c>
      <c r="G98" s="4" t="s">
        <v>173</v>
      </c>
      <c r="H98" s="4" t="s">
        <v>172</v>
      </c>
      <c r="I98" s="4" t="s">
        <v>175</v>
      </c>
      <c r="J98" s="4" t="s">
        <v>174</v>
      </c>
      <c r="K98" s="4" t="s">
        <v>22</v>
      </c>
      <c r="L98" s="4">
        <v>13.13</v>
      </c>
      <c r="M98" s="4">
        <v>1</v>
      </c>
      <c r="N98" s="4">
        <v>1</v>
      </c>
      <c r="O98" s="4">
        <v>0</v>
      </c>
      <c r="P98" s="4" t="s">
        <v>510</v>
      </c>
    </row>
    <row r="99" spans="1:16" x14ac:dyDescent="0.25">
      <c r="A99" s="4" t="s">
        <v>444</v>
      </c>
      <c r="B99" s="4" t="s">
        <v>39</v>
      </c>
      <c r="C99" s="4" t="s">
        <v>511</v>
      </c>
      <c r="D99" s="4" t="s">
        <v>515</v>
      </c>
      <c r="E99" s="4" t="s">
        <v>516</v>
      </c>
      <c r="F99" s="4" t="s">
        <v>517</v>
      </c>
      <c r="G99" s="4" t="s">
        <v>170</v>
      </c>
      <c r="H99" s="4" t="s">
        <v>172</v>
      </c>
      <c r="I99" s="4" t="s">
        <v>94</v>
      </c>
      <c r="J99" s="4" t="s">
        <v>171</v>
      </c>
      <c r="K99" s="4" t="s">
        <v>22</v>
      </c>
      <c r="L99" s="4">
        <v>13.13</v>
      </c>
      <c r="M99" s="4">
        <v>2</v>
      </c>
      <c r="N99" s="4">
        <v>2</v>
      </c>
      <c r="O99" s="4">
        <v>0</v>
      </c>
      <c r="P99" s="4" t="s">
        <v>510</v>
      </c>
    </row>
    <row r="100" spans="1:16" x14ac:dyDescent="0.25">
      <c r="A100" s="4" t="s">
        <v>444</v>
      </c>
      <c r="B100" s="4" t="s">
        <v>39</v>
      </c>
      <c r="C100" s="4" t="s">
        <v>500</v>
      </c>
      <c r="D100" s="4" t="s">
        <v>501</v>
      </c>
      <c r="E100" s="4" t="s">
        <v>502</v>
      </c>
      <c r="F100" s="4" t="s">
        <v>503</v>
      </c>
      <c r="G100" s="4" t="s">
        <v>176</v>
      </c>
      <c r="H100" s="4" t="s">
        <v>178</v>
      </c>
      <c r="I100" s="4" t="s">
        <v>45</v>
      </c>
      <c r="J100" s="4" t="s">
        <v>177</v>
      </c>
      <c r="K100" s="4" t="s">
        <v>22</v>
      </c>
      <c r="L100" s="4">
        <v>11.73</v>
      </c>
      <c r="M100" s="4">
        <v>2</v>
      </c>
      <c r="N100" s="4">
        <v>2</v>
      </c>
      <c r="O100" s="4">
        <v>0</v>
      </c>
      <c r="P100" s="4" t="s">
        <v>518</v>
      </c>
    </row>
    <row r="101" spans="1:16" x14ac:dyDescent="0.25">
      <c r="A101" s="4" t="s">
        <v>444</v>
      </c>
      <c r="B101" s="4" t="s">
        <v>39</v>
      </c>
      <c r="C101" s="4" t="s">
        <v>328</v>
      </c>
      <c r="D101" s="4" t="s">
        <v>465</v>
      </c>
      <c r="E101" s="4" t="s">
        <v>466</v>
      </c>
      <c r="F101" s="4" t="s">
        <v>467</v>
      </c>
      <c r="G101" s="4" t="s">
        <v>219</v>
      </c>
      <c r="H101" s="4" t="s">
        <v>221</v>
      </c>
      <c r="I101" s="4" t="s">
        <v>186</v>
      </c>
      <c r="J101" s="4" t="s">
        <v>222</v>
      </c>
      <c r="K101" s="4" t="s">
        <v>22</v>
      </c>
      <c r="L101" s="4">
        <v>13.13</v>
      </c>
      <c r="M101" s="4">
        <v>3</v>
      </c>
      <c r="N101" s="4">
        <v>3</v>
      </c>
      <c r="O101" s="4">
        <v>0</v>
      </c>
      <c r="P101" s="4" t="s">
        <v>518</v>
      </c>
    </row>
    <row r="102" spans="1:16" x14ac:dyDescent="0.25">
      <c r="A102" s="4" t="s">
        <v>444</v>
      </c>
      <c r="B102" s="4" t="s">
        <v>39</v>
      </c>
      <c r="C102" s="4" t="s">
        <v>249</v>
      </c>
      <c r="D102" s="4" t="s">
        <v>519</v>
      </c>
      <c r="E102" s="4" t="s">
        <v>520</v>
      </c>
      <c r="F102" s="4" t="s">
        <v>521</v>
      </c>
      <c r="G102" s="4" t="s">
        <v>187</v>
      </c>
      <c r="H102" s="4" t="s">
        <v>181</v>
      </c>
      <c r="I102" s="4" t="s">
        <v>189</v>
      </c>
      <c r="J102" s="4" t="s">
        <v>188</v>
      </c>
      <c r="K102" s="4" t="s">
        <v>22</v>
      </c>
      <c r="L102" s="4">
        <v>11.73</v>
      </c>
      <c r="M102" s="4">
        <v>1</v>
      </c>
      <c r="N102" s="4">
        <v>1</v>
      </c>
      <c r="O102" s="4">
        <v>0</v>
      </c>
      <c r="P102" s="4" t="s">
        <v>518</v>
      </c>
    </row>
  </sheetData>
  <autoFilter ref="A1:P10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zoomScale="80" zoomScaleNormal="80" workbookViewId="0">
      <selection activeCell="B8" sqref="A1:B24"/>
    </sheetView>
  </sheetViews>
  <sheetFormatPr defaultRowHeight="15" x14ac:dyDescent="0.25"/>
  <cols>
    <col min="1" max="1" width="20.7109375" style="7" bestFit="1" customWidth="1"/>
    <col min="2" max="2" width="4.85546875" style="7" bestFit="1" customWidth="1"/>
  </cols>
  <sheetData>
    <row r="1" spans="1:2" x14ac:dyDescent="0.25">
      <c r="A1" s="5" t="s">
        <v>7</v>
      </c>
      <c r="B1" s="6" t="s">
        <v>223</v>
      </c>
    </row>
    <row r="2" spans="1:2" x14ac:dyDescent="0.25">
      <c r="A2" s="6" t="s">
        <v>37</v>
      </c>
      <c r="B2" s="6">
        <v>472</v>
      </c>
    </row>
    <row r="3" spans="1:2" x14ac:dyDescent="0.25">
      <c r="A3" s="6" t="s">
        <v>63</v>
      </c>
      <c r="B3" s="6">
        <v>460</v>
      </c>
    </row>
    <row r="4" spans="1:2" x14ac:dyDescent="0.25">
      <c r="A4" s="6" t="s">
        <v>123</v>
      </c>
      <c r="B4" s="6">
        <v>5</v>
      </c>
    </row>
    <row r="5" spans="1:2" x14ac:dyDescent="0.25">
      <c r="A5" s="6" t="s">
        <v>221</v>
      </c>
      <c r="B5" s="6">
        <v>8</v>
      </c>
    </row>
    <row r="6" spans="1:2" x14ac:dyDescent="0.25">
      <c r="A6" s="6" t="s">
        <v>181</v>
      </c>
      <c r="B6" s="6">
        <v>22</v>
      </c>
    </row>
    <row r="7" spans="1:2" x14ac:dyDescent="0.25">
      <c r="A7" s="6" t="s">
        <v>138</v>
      </c>
      <c r="B7" s="6">
        <v>25</v>
      </c>
    </row>
    <row r="8" spans="1:2" x14ac:dyDescent="0.25">
      <c r="A8" s="6" t="s">
        <v>203</v>
      </c>
      <c r="B8" s="6">
        <v>238</v>
      </c>
    </row>
    <row r="9" spans="1:2" x14ac:dyDescent="0.25">
      <c r="A9" s="6" t="s">
        <v>95</v>
      </c>
      <c r="B9" s="6">
        <v>4</v>
      </c>
    </row>
    <row r="10" spans="1:2" x14ac:dyDescent="0.25">
      <c r="A10" s="6" t="s">
        <v>91</v>
      </c>
      <c r="B10" s="6">
        <v>154</v>
      </c>
    </row>
    <row r="11" spans="1:2" x14ac:dyDescent="0.25">
      <c r="A11" s="6" t="s">
        <v>172</v>
      </c>
      <c r="B11" s="6">
        <v>3</v>
      </c>
    </row>
    <row r="12" spans="1:2" x14ac:dyDescent="0.25">
      <c r="A12" s="6" t="s">
        <v>198</v>
      </c>
      <c r="B12" s="6">
        <v>1</v>
      </c>
    </row>
    <row r="13" spans="1:2" x14ac:dyDescent="0.25">
      <c r="A13" s="6" t="s">
        <v>38</v>
      </c>
      <c r="B13" s="6">
        <v>12</v>
      </c>
    </row>
    <row r="14" spans="1:2" x14ac:dyDescent="0.25">
      <c r="A14" s="6" t="s">
        <v>123</v>
      </c>
      <c r="B14" s="6">
        <v>1</v>
      </c>
    </row>
    <row r="15" spans="1:2" x14ac:dyDescent="0.25">
      <c r="A15" s="6" t="s">
        <v>181</v>
      </c>
      <c r="B15" s="6">
        <v>3</v>
      </c>
    </row>
    <row r="16" spans="1:2" x14ac:dyDescent="0.25">
      <c r="A16" s="6" t="s">
        <v>178</v>
      </c>
      <c r="B16" s="6">
        <v>7</v>
      </c>
    </row>
    <row r="17" spans="1:2" x14ac:dyDescent="0.25">
      <c r="A17" s="6" t="s">
        <v>198</v>
      </c>
      <c r="B17" s="6">
        <v>1</v>
      </c>
    </row>
    <row r="18" spans="1:2" x14ac:dyDescent="0.25">
      <c r="A18" s="6" t="s">
        <v>523</v>
      </c>
      <c r="B18" s="6">
        <v>472</v>
      </c>
    </row>
    <row r="19" spans="1:2" x14ac:dyDescent="0.25">
      <c r="A19"/>
      <c r="B19"/>
    </row>
    <row r="20" spans="1:2" x14ac:dyDescent="0.25">
      <c r="A20"/>
      <c r="B20"/>
    </row>
    <row r="21" spans="1:2" x14ac:dyDescent="0.25">
      <c r="A21"/>
      <c r="B21"/>
    </row>
    <row r="22" spans="1:2" x14ac:dyDescent="0.25">
      <c r="A22"/>
      <c r="B22"/>
    </row>
    <row r="23" spans="1:2" x14ac:dyDescent="0.25">
      <c r="A23"/>
      <c r="B23"/>
    </row>
    <row r="24" spans="1:2" x14ac:dyDescent="0.25">
      <c r="A24"/>
      <c r="B24"/>
    </row>
    <row r="25" spans="1:2" x14ac:dyDescent="0.25">
      <c r="A25"/>
      <c r="B25"/>
    </row>
    <row r="26" spans="1:2" x14ac:dyDescent="0.25">
      <c r="A26"/>
      <c r="B26"/>
    </row>
    <row r="27" spans="1:2" x14ac:dyDescent="0.25">
      <c r="A27"/>
      <c r="B27"/>
    </row>
    <row r="28" spans="1:2" x14ac:dyDescent="0.25">
      <c r="A28"/>
      <c r="B28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Specification</vt:lpstr>
      <vt:lpstr>Лист2</vt:lpstr>
      <vt:lpstr>CAT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2024-09-09T13:03:20Z</dcterms:created>
  <dcterms:modified xsi:type="dcterms:W3CDTF">2024-09-10T10:55:10Z</dcterms:modified>
</cp:coreProperties>
</file>